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84" documentId="120_S{2AC9BD13-BADA-5192-A53E-5A8FF88502F6}" xr6:coauthVersionLast="47" xr6:coauthVersionMax="47" xr10:uidLastSave="{7925C060-D1B8-49E8-83E7-B9F6C28EC03D}"/>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L18" i="5"/>
  <c r="J18" i="5"/>
  <c r="I18" i="5"/>
  <c r="B18" i="5"/>
  <c r="G3" i="9"/>
  <c r="G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<sst xmlns="http://schemas.openxmlformats.org/spreadsheetml/2006/main" count="180283" uniqueCount="39128">
  <si>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</si>
  <si>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</si>
  <si>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</si>
  <si>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</si>
  <si>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</si>
  <si>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</si>
  <si>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</si>
  <si>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</si>
  <si>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</si>
  <si>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</si>
  <si>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</si>
  <si>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</si>
  <si>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</si>
  <si>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</si>
  <si>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</si>
  <si>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</si>
  <si>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</si>
  <si>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</si>
  <si>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</si>
  <si>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</si>
  <si>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</si>
  <si>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</si>
  <si>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</si>
  <si>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</si>
  <si>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</si>
  <si>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</si>
  <si>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</si>
  <si>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</si>
  <si>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</si>
  <si>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</si>
  <si>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</si>
  <si>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</si>
  <si>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</si>
  <si>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</si>
  <si>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</si>
  <si>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</si>
  <si>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</si>
  <si>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</si>
  <si>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</si>
  <si>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</si>
  <si>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</si>
  <si>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</si>
  <si>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</si>
  <si>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</si>
  <si>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</si>
  <si>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</si>
  <si>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</si>
  <si>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</si>
  <si>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</si>
  <si>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</si>
  <si>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</si>
  <si>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</si>
  <si>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</si>
  <si>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</si>
  <si>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</si>
  <si>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</si>
  <si>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</si>
  <si>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</si>
  <si>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</si>
  <si>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</si>
  <si>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</si>
  <si>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</si>
  <si>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</si>
  <si>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</si>
  <si>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</si>
  <si>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</si>
  <si>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</si>
  <si>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</si>
  <si>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</si>
  <si>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</si>
  <si>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</si>
  <si>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</si>
  <si>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</si>
  <si>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</si>
  <si>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</si>
  <si>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</si>
  <si>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</si>
  <si>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</si>
  <si>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</si>
  <si>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</si>
  <si>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</si>
  <si>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</si>
  <si>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</si>
  <si>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</si>
  <si>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</si>
  <si>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</si>
  <si>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</si>
  <si>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</si>
  <si>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</si>
  <si>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</si>
  <si>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</si>
  <si>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</si>
  <si>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</si>
  <si>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</si>
  <si>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</si>
  <si>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</si>
  <si>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</si>
  <si>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</si>
  <si>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</si>
  <si>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</si>
  <si>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</si>
  <si>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</si>
  <si>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</si>
  <si>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</si>
  <si>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</si>
  <si>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</si>
  <si>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</si>
  <si>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</si>
  <si>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</si>
  <si>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</si>
  <si>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</si>
  <si>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</si>
  <si>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</si>
  <si>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</si>
  <si>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</si>
  <si>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</si>
  <si>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</si>
  <si>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</si>
  <si>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</si>
  <si>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</si>
  <si>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</si>
  <si>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</si>
  <si>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</si>
  <si>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</si>
  <si>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</si>
  <si>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</si>
  <si>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</si>
  <si>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</si>
  <si>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</si>
  <si>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</si>
  <si>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</si>
  <si>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</si>
  <si>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</si>
  <si>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</si>
  <si>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</si>
  <si>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</si>
  <si>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</si>
  <si>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</si>
  <si>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</si>
  <si>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</si>
  <si>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</si>
  <si>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</si>
  <si>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</si>
  <si>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</si>
  <si>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</si>
  <si>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</si>
  <si>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</si>
  <si>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</si>
  <si>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</si>
  <si>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</si>
  <si>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</si>
  <si>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</si>
  <si>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</si>
  <si>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</si>
  <si>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</si>
  <si>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</si>
  <si>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</si>
  <si>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</si>
  <si>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</si>
  <si>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</si>
  <si>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</si>
  <si>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</si>
  <si>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</si>
  <si>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</si>
  <si>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</si>
  <si>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</si>
  <si>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</si>
  <si>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</si>
  <si>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</si>
  <si>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</si>
  <si>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</si>
  <si>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</si>
  <si>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</si>
  <si>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</si>
  <si>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</si>
  <si>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</si>
  <si>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</si>
  <si>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</si>
  <si>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</si>
  <si>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</si>
  <si>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</si>
  <si>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</si>
  <si>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</si>
  <si>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</si>
  <si>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</si>
  <si>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</si>
  <si>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</si>
  <si>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</si>
  <si>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</si>
  <si>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</si>
  <si>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</si>
  <si>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</si>
  <si>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</si>
  <si>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</si>
  <si>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</si>
  <si>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</si>
  <si>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</si>
  <si>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</si>
  <si>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</si>
  <si>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</si>
  <si>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</si>
  <si>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</si>
  <si>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</si>
  <si>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</si>
  <si>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</si>
  <si>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</si>
  <si>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</si>
  <si>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</si>
  <si>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</si>
  <si>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</si>
  <si>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</si>
  <si>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</si>
  <si>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</si>
  <si>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</si>
  <si>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</si>
  <si>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</si>
  <si>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</si>
  <si>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</si>
  <si>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</si>
  <si>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</si>
  <si>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</si>
  <si>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</si>
  <si>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</si>
  <si>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</si>
  <si>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</si>
  <si>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</si>
  <si>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</si>
  <si>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</si>
  <si>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</si>
  <si>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</si>
  <si>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</si>
  <si>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</si>
  <si>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</si>
  <si>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</si>
  <si>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</si>
  <si>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</si>
  <si>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</si>
  <si>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</si>
  <si>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</si>
  <si>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</si>
  <si>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</si>
  <si>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</si>
  <si>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</si>
  <si>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</si>
  <si>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</si>
  <si>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</si>
  <si>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</si>
  <si>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</si>
  <si>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</si>
  <si>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</si>
  <si>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</si>
  <si>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</si>
  <si>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</si>
  <si>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</si>
  <si>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</si>
  <si>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</si>
  <si>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</si>
  <si>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</si>
  <si>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</si>
  <si>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</si>
  <si>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</si>
  <si>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</si>
  <si>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</si>
  <si>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</si>
  <si>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</si>
  <si>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</si>
  <si>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</si>
  <si>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</si>
  <si>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</si>
  <si>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</si>
  <si>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</si>
  <si>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</si>
  <si>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</si>
  <si>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</si>
  <si>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</si>
  <si>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</si>
  <si>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</si>
  <si>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</si>
  <si>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</si>
  <si>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</si>
  <si>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</si>
  <si>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</si>
  <si>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</si>
  <si>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</si>
  <si>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</si>
  <si>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</si>
  <si>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</si>
  <si>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</si>
  <si>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</si>
  <si>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</si>
  <si>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</si>
  <si>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</si>
  <si>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</si>
  <si>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</si>
  <si>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</si>
  <si>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</si>
  <si>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</si>
  <si>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</si>
  <si>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</si>
  <si>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</si>
  <si>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</si>
  <si>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</si>
  <si>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</si>
  <si>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</si>
  <si>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</si>
  <si>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</si>
  <si>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</si>
  <si>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</si>
  <si>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</si>
  <si>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</si>
  <si>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</si>
  <si>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</si>
  <si>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</si>
  <si>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</si>
  <si>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</si>
  <si>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</si>
  <si>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</si>
  <si>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</si>
  <si>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</si>
  <si>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</si>
  <si>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</si>
  <si>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</si>
  <si>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</si>
  <si>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</si>
  <si>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</si>
  <si>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</si>
  <si>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</si>
  <si>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</si>
  <si>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</si>
  <si>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</si>
  <si>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</si>
  <si>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</si>
  <si>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</si>
  <si>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</si>
  <si>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</si>
  <si>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</si>
  <si>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</si>
  <si>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</si>
  <si>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</si>
  <si>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</si>
  <si>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</si>
  <si>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</si>
  <si>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</si>
  <si>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</si>
  <si>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</si>
  <si>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</si>
  <si>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</si>
  <si>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</si>
  <si>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</si>
  <si>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</si>
  <si>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</si>
  <si>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</si>
  <si>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</si>
  <si>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</si>
  <si>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</si>
  <si>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</si>
  <si>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</si>
  <si>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</si>
  <si>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</si>
  <si>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</si>
  <si>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</si>
  <si>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</si>
  <si>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</si>
  <si>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</si>
  <si>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</si>
  <si>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</si>
  <si>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</si>
  <si>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</si>
  <si>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</si>
  <si>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</si>
  <si>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</si>
  <si>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</si>
  <si>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</si>
  <si>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</si>
  <si>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</si>
  <si>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</si>
  <si>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</si>
  <si>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</si>
  <si>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</si>
  <si>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</si>
  <si>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</si>
  <si>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</si>
  <si>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</si>
  <si>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</si>
  <si>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</si>
  <si>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</si>
  <si>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</si>
  <si>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</si>
  <si>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</si>
  <si>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</si>
  <si>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</si>
  <si>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</si>
  <si>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</si>
  <si>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</si>
  <si>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</si>
  <si>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</si>
  <si>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</si>
  <si>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</si>
  <si>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</si>
  <si>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</si>
  <si>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</si>
  <si>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</si>
  <si>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</si>
  <si>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</si>
  <si>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</si>
  <si>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</si>
  <si>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</si>
  <si>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</si>
  <si>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</si>
  <si>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</si>
  <si>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</si>
  <si>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</si>
  <si>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</si>
  <si>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</si>
  <si>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</si>
  <si>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</si>
  <si>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</si>
  <si>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</si>
  <si>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</si>
  <si>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</si>
  <si>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</si>
  <si>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</si>
  <si>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</si>
  <si>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</si>
  <si>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</si>
  <si>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</si>
  <si>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</si>
  <si>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</si>
  <si>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</si>
  <si>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</si>
  <si>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</si>
  <si>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</si>
  <si>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</si>
  <si>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</si>
  <si>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</si>
  <si>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</si>
  <si>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</si>
  <si>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</si>
  <si>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</si>
  <si>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</si>
  <si>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</si>
  <si>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</si>
  <si>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</si>
  <si>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</si>
  <si>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</si>
  <si>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</si>
  <si>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</si>
  <si>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</si>
  <si>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</si>
  <si>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</si>
  <si>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</si>
  <si>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</si>
  <si>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</si>
  <si>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</si>
  <si>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</si>
  <si>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</si>
  <si>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</si>
  <si>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</si>
  <si>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</si>
  <si>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</si>
  <si>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</si>
  <si>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</si>
  <si>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</si>
  <si>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</si>
  <si>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</si>
  <si>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</si>
  <si>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</si>
  <si>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</si>
  <si>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</si>
  <si>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</si>
  <si>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</si>
  <si>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</si>
  <si>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</si>
  <si>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</si>
  <si>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</si>
  <si>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</si>
  <si>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</si>
  <si>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</si>
  <si>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</si>
  <si>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</si>
  <si>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</si>
  <si>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</si>
  <si>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</si>
  <si>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</si>
  <si>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</si>
  <si>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</si>
  <si>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</si>
  <si>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</si>
  <si>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</si>
  <si>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</si>
  <si>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</si>
  <si>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</si>
  <si>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</si>
  <si>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</si>
  <si>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</si>
  <si>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</si>
  <si>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</si>
  <si>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</si>
  <si>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</si>
  <si>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</si>
  <si>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</si>
  <si>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</si>
  <si>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</si>
  <si>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</si>
  <si>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</si>
  <si>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</si>
  <si>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</si>
  <si>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</si>
  <si>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</si>
  <si>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</si>
  <si>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</si>
  <si>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</si>
  <si>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</si>
  <si>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</si>
  <si>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</si>
  <si>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</si>
  <si>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</si>
  <si>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</si>
  <si>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</si>
  <si>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</si>
  <si>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</si>
  <si>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</si>
  <si>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</si>
  <si>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</si>
  <si>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</si>
  <si>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</si>
  <si>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</si>
  <si>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</si>
  <si>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</si>
  <si>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</si>
  <si>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</si>
  <si>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</si>
  <si>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</si>
  <si>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</si>
  <si>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</si>
  <si>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</si>
  <si>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</si>
  <si>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</si>
  <si>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</si>
  <si>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</si>
  <si>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</si>
  <si>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</si>
  <si>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</si>
  <si>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</si>
  <si>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</si>
  <si>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</si>
  <si>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</si>
  <si>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</si>
  <si>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</si>
  <si>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</si>
  <si>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</si>
  <si>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</si>
  <si>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</si>
  <si>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</si>
  <si>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</si>
  <si>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</si>
  <si>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</si>
  <si>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</si>
  <si>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</si>
  <si>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</si>
  <si>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</si>
  <si>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</si>
  <si>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</si>
  <si>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</si>
  <si>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</si>
  <si>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</si>
  <si>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</si>
  <si>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</si>
  <si>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</si>
  <si>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</si>
  <si>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</si>
  <si>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</si>
  <si>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</si>
  <si>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</si>
  <si>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</si>
  <si>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</si>
  <si>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</si>
  <si>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</si>
  <si>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</si>
  <si>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</si>
  <si>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</si>
  <si>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</si>
  <si>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</si>
  <si>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</si>
  <si>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</si>
  <si>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</si>
  <si>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</si>
  <si>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</si>
  <si>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</si>
  <si>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</si>
  <si>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</si>
  <si>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</si>
  <si>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</si>
  <si>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</si>
  <si>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</si>
  <si>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</si>
  <si>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</si>
  <si>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</si>
  <si>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</si>
  <si>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</si>
  <si>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</si>
  <si>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</si>
  <si>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</si>
  <si>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</si>
  <si>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</si>
  <si>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</si>
  <si>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</si>
  <si>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</si>
  <si>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</si>
  <si>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</si>
  <si>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</si>
  <si>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</si>
  <si>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</si>
  <si>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</si>
  <si>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</si>
  <si>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</si>
  <si>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</si>
  <si>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</si>
  <si>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</si>
  <si>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</si>
  <si>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</si>
  <si>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</si>
  <si>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</si>
  <si>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</si>
  <si>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</si>
  <si>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</si>
  <si>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</si>
  <si>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</si>
  <si>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</si>
  <si>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</si>
  <si>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</si>
  <si>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</si>
  <si>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</si>
  <si>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</si>
  <si>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</si>
  <si>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</si>
  <si>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</si>
  <si>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</si>
  <si>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</si>
  <si>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</si>
  <si>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</si>
  <si>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</si>
  <si>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</si>
  <si>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</si>
  <si>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</si>
  <si>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</si>
  <si>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</si>
  <si>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</si>
  <si>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</si>
  <si>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</si>
  <si>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</si>
  <si>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</si>
  <si>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</si>
  <si>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</si>
  <si>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</si>
  <si>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</si>
  <si>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</si>
  <si>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</si>
  <si>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</si>
  <si>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</si>
  <si>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</si>
  <si>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</si>
  <si>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</si>
  <si>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</si>
  <si>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</si>
  <si>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</si>
  <si>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</si>
  <si>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</si>
  <si>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</si>
  <si>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</si>
  <si>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</si>
  <si>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</si>
  <si>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</si>
  <si>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</si>
  <si>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</si>
  <si>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</si>
  <si>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</si>
  <si>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</si>
  <si>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</si>
  <si>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</si>
  <si>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</si>
  <si>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</si>
  <si>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</si>
  <si>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</si>
  <si>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</si>
  <si>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</si>
  <si>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</si>
  <si>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</si>
  <si>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</si>
  <si>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</si>
  <si>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</si>
  <si>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</si>
  <si>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</si>
  <si>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</si>
  <si>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</si>
  <si>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</si>
  <si>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</si>
  <si>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</si>
  <si>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</si>
  <si>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</si>
  <si>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</si>
  <si>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</si>
  <si>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</si>
  <si>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</si>
  <si>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</si>
  <si>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</si>
  <si>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</si>
  <si>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</si>
  <si>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</si>
  <si>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</si>
  <si>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</si>
  <si>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</si>
  <si>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</si>
  <si>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</si>
  <si>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</si>
  <si>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</si>
  <si>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</si>
  <si>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</si>
  <si>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</si>
  <si>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</si>
  <si>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</si>
  <si>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</si>
  <si>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</si>
  <si>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</si>
  <si>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</si>
  <si>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</si>
  <si>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</si>
  <si>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</si>
  <si>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</si>
  <si>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</si>
  <si>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</si>
  <si>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</si>
  <si>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</si>
  <si>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</si>
  <si>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</si>
  <si>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</si>
  <si>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</si>
  <si>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</si>
  <si>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</si>
  <si>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</si>
  <si>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</si>
  <si>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</si>
  <si>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</si>
  <si>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</si>
  <si>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</si>
  <si>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</si>
  <si>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</si>
  <si>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</si>
  <si>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</si>
  <si>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</si>
  <si>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</si>
  <si>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</si>
  <si>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</si>
  <si>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</si>
  <si>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</si>
  <si>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</si>
  <si>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</si>
  <si>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</si>
  <si>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</si>
  <si>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</si>
  <si>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</si>
  <si>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</si>
  <si>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</si>
  <si>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</si>
  <si>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</si>
  <si>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</si>
  <si>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</si>
  <si>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</si>
  <si>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</si>
  <si>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</si>
  <si>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</si>
  <si>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</si>
  <si>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</si>
  <si>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</si>
  <si>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</si>
  <si>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</si>
  <si>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</si>
  <si>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</si>
  <si>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</si>
  <si>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</si>
  <si>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</si>
  <si>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</si>
  <si>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</si>
  <si>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</si>
  <si>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</si>
  <si>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</si>
  <si>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</si>
  <si>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</si>
  <si>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</si>
  <si>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</si>
  <si>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</si>
  <si>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</si>
  <si>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</si>
  <si>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</si>
  <si>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</si>
  <si>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</si>
  <si>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</si>
  <si>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</si>
  <si>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</si>
  <si>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</si>
  <si>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</si>
  <si>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</si>
  <si>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</si>
  <si>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</si>
  <si>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</si>
  <si>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</si>
  <si>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</si>
  <si>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</si>
  <si>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</si>
  <si>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</si>
  <si>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</si>
  <si>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</si>
  <si>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</si>
  <si>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</si>
  <si>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</si>
  <si>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</si>
  <si>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</si>
  <si>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</si>
  <si>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</si>
  <si>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</si>
  <si>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</si>
  <si>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</si>
  <si>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</si>
  <si>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</si>
  <si>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</si>
  <si>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</si>
  <si>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</si>
  <si>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</si>
  <si>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</si>
  <si>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</si>
  <si>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</si>
  <si>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</si>
  <si>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</si>
  <si>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</si>
  <si>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</si>
  <si>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</si>
  <si>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</si>
  <si>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</si>
  <si>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</si>
  <si>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</si>
  <si>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</si>
  <si>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</si>
  <si>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</si>
  <si>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</si>
  <si>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</si>
  <si>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</si>
  <si>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</si>
  <si>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</si>
  <si>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</si>
  <si>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</si>
  <si>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</si>
  <si>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</si>
  <si>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</si>
  <si>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</si>
  <si>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</si>
  <si>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</si>
  <si>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</si>
  <si>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</si>
  <si>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</si>
  <si>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</si>
  <si>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</si>
  <si>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</si>
  <si>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</si>
  <si>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</si>
  <si>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</si>
  <si>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</si>
  <si>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</si>
  <si>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</si>
  <si>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</si>
  <si>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</si>
  <si>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</si>
  <si>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</si>
  <si>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</si>
  <si>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</si>
  <si>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</si>
  <si>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</si>
  <si>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</si>
  <si>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</si>
  <si>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</si>
  <si>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</si>
  <si>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</si>
  <si>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</si>
  <si>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</si>
  <si>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</si>
  <si>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</si>
  <si>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</si>
  <si>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</si>
  <si>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</si>
  <si>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</si>
  <si>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</si>
  <si>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</si>
  <si>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</si>
  <si>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</si>
  <si>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</si>
  <si>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</si>
  <si>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</si>
  <si>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</si>
  <si>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</si>
  <si>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</si>
  <si>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</si>
  <si>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</si>
  <si>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</si>
  <si>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</si>
  <si>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</si>
  <si>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</si>
  <si>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</si>
  <si>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</si>
  <si>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</si>
  <si>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</si>
  <si>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</si>
  <si>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</si>
  <si>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</si>
  <si>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</si>
  <si>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</si>
  <si>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</si>
  <si>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</si>
  <si>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</si>
  <si>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</si>
  <si>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</si>
  <si>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</si>
  <si>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</si>
  <si>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</si>
  <si>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</si>
  <si>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</si>
  <si>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</si>
  <si>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</si>
  <si>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</si>
  <si>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</si>
  <si>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</si>
  <si>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</si>
  <si>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</si>
  <si>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</si>
  <si>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</si>
  <si>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</si>
  <si>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</si>
  <si>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</si>
  <si>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</si>
  <si>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</si>
  <si>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</si>
  <si>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</si>
  <si>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</si>
  <si>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</si>
  <si>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</si>
  <si>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</si>
  <si>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</si>
  <si>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</si>
  <si>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</si>
  <si>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</si>
  <si>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</si>
  <si>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</si>
  <si>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</si>
  <si>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</si>
  <si>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</si>
  <si>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</si>
  <si>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</si>
  <si>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</si>
  <si>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</si>
  <si>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</si>
  <si>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</si>
  <si>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</si>
  <si>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</si>
  <si>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</si>
  <si>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</si>
  <si>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</si>
  <si>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</si>
  <si>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</si>
  <si>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</si>
  <si>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</si>
  <si>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</si>
  <si>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</si>
  <si>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</si>
  <si>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</si>
  <si>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</si>
  <si>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</si>
  <si>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</si>
  <si>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</si>
  <si>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</si>
  <si>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</si>
  <si>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</si>
  <si>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</si>
  <si>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</si>
  <si>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</si>
  <si>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</si>
  <si>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</si>
  <si>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</si>
  <si>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</si>
  <si>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</si>
  <si>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</si>
  <si>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</si>
  <si>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</si>
  <si>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</si>
  <si>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</si>
  <si>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</si>
  <si>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</si>
  <si>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</si>
  <si>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</si>
  <si>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</si>
  <si>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</si>
  <si>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</si>
  <si>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</si>
  <si>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</si>
  <si>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</si>
  <si>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</si>
  <si>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</si>
  <si>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</si>
  <si>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</si>
  <si>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</si>
  <si>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</si>
  <si>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</si>
  <si>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</si>
  <si>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</si>
  <si>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</si>
  <si>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</si>
  <si>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</si>
  <si>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</si>
  <si>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</si>
  <si>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</si>
  <si>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</si>
  <si>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</si>
  <si>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</si>
  <si>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</si>
  <si>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</si>
  <si>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</si>
  <si>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</si>
  <si>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</si>
  <si>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</si>
  <si>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</si>
  <si>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</si>
  <si>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</si>
  <si>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</si>
  <si>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</si>
  <si>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</si>
  <si>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</si>
  <si>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</si>
  <si>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</si>
  <si>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</si>
  <si>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</si>
  <si>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</si>
  <si>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</si>
  <si>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</si>
  <si>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</si>
  <si>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</si>
  <si>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</si>
  <si>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</si>
  <si>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</si>
  <si>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</si>
  <si>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</si>
  <si>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</si>
  <si>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</si>
  <si>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</si>
  <si>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</si>
  <si>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</si>
  <si>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</si>
  <si>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</si>
  <si>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</si>
  <si>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</si>
  <si>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</si>
  <si>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</si>
  <si>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</si>
  <si>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</si>
  <si>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</si>
  <si>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</si>
  <si>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</si>
  <si>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</si>
  <si>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</si>
  <si>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</si>
  <si>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</si>
  <si>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</si>
  <si>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</si>
  <si>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</si>
  <si>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</si>
  <si>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</si>
  <si>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</si>
  <si>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</si>
  <si>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</si>
  <si>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</si>
  <si>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</si>
  <si>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</si>
  <si>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</si>
  <si>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</si>
  <si>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</si>
  <si>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</si>
  <si>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</si>
  <si>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</si>
  <si>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</si>
  <si>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</si>
  <si>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</si>
  <si>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</si>
  <si>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</si>
  <si>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</si>
  <si>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</si>
  <si>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</si>
  <si>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</si>
  <si>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</si>
  <si>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</si>
  <si>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</si>
  <si>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</si>
  <si>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</si>
  <si>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</si>
  <si>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</si>
  <si>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</si>
  <si>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</si>
  <si>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</si>
  <si>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</si>
  <si>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</si>
  <si>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</si>
  <si>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</si>
  <si>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</si>
  <si>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</si>
  <si>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</si>
  <si>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</si>
  <si>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</si>
  <si>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</si>
  <si>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</si>
  <si>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</si>
  <si>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</si>
  <si>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</si>
  <si>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</si>
  <si>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</si>
  <si>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</si>
  <si>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</si>
  <si>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</si>
  <si>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</si>
  <si>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</si>
  <si>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</si>
  <si>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</si>
  <si>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</si>
  <si>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</si>
  <si>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</si>
  <si>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</si>
  <si>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</si>
  <si>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</si>
  <si>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</si>
  <si>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</si>
  <si>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</si>
  <si>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</si>
  <si>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</si>
  <si>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</si>
  <si>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</si>
  <si>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</si>
  <si>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</si>
  <si>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</si>
  <si>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</si>
  <si>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</si>
  <si>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</si>
  <si>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</si>
  <si>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</si>
  <si>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</si>
  <si>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</si>
  <si>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</si>
  <si>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</si>
  <si>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</si>
  <si>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</si>
  <si>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</si>
  <si>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</si>
  <si>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</si>
  <si>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</si>
  <si>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</si>
  <si>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</si>
  <si>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</si>
  <si>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</si>
  <si>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</si>
  <si>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</si>
  <si>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</si>
  <si>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</si>
  <si>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</si>
  <si>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</si>
  <si>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</si>
  <si>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</si>
  <si>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</si>
  <si>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</si>
  <si>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</si>
  <si>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</si>
  <si>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</si>
  <si>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</si>
  <si>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</si>
  <si>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</si>
  <si>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</si>
  <si>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</si>
  <si>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</si>
  <si>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</si>
  <si>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</si>
  <si>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</si>
  <si>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</si>
  <si>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</si>
  <si>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</si>
  <si>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</si>
  <si>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</si>
  <si>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</si>
  <si>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</si>
  <si>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</si>
  <si>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</si>
  <si>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</si>
  <si>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</si>
  <si>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</si>
  <si>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</si>
  <si>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</si>
  <si>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</si>
  <si>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</si>
  <si>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</si>
  <si>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</si>
  <si>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</si>
  <si>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</si>
  <si>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</si>
  <si>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</si>
  <si>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</si>
  <si>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</si>
  <si>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</si>
  <si>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</si>
  <si>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</si>
  <si>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</si>
  <si>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</si>
  <si>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</si>
  <si>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</si>
  <si>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</si>
  <si>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</si>
  <si>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</si>
  <si>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</si>
  <si>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</si>
  <si>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</si>
  <si>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</si>
  <si>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</si>
  <si>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</si>
  <si>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</si>
  <si>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</si>
  <si>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</si>
  <si>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</si>
  <si>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</si>
  <si>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</si>
  <si>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</si>
  <si>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</si>
  <si>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</si>
  <si>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</si>
  <si>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</si>
  <si>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</si>
  <si>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</si>
  <si>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</si>
  <si>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</si>
  <si>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</si>
  <si>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</si>
  <si>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</si>
  <si>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</si>
  <si>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</si>
  <si>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</si>
  <si>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</si>
  <si>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</si>
  <si>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</si>
  <si>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</si>
  <si>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</si>
  <si>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</si>
  <si>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</si>
  <si>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</si>
  <si>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</si>
  <si>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</si>
  <si>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</si>
  <si>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</si>
  <si>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</si>
  <si>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</si>
  <si>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</si>
  <si>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</si>
  <si>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</si>
  <si>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</si>
  <si>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</si>
  <si>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</si>
  <si>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</si>
  <si>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</si>
  <si>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</si>
  <si>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</si>
  <si>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</si>
  <si>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</si>
  <si>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</si>
  <si>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</si>
  <si>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</si>
  <si>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</si>
  <si>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</si>
  <si>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</si>
  <si>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</si>
  <si>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</si>
  <si>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</si>
  <si>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</si>
  <si>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</si>
  <si>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</si>
  <si>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</si>
  <si>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</si>
  <si>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</si>
  <si>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</si>
  <si>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</si>
  <si>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</si>
  <si>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</si>
  <si>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</si>
  <si>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</si>
  <si>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</si>
  <si>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</si>
  <si>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</si>
  <si>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</si>
  <si>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</si>
  <si>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</si>
  <si>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</si>
  <si>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</si>
  <si>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</si>
  <si>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</si>
  <si>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</si>
  <si>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</si>
  <si>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</si>
  <si>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</si>
  <si>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</si>
  <si>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</si>
  <si>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</si>
  <si>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</si>
  <si>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</si>
  <si>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</si>
  <si>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</si>
  <si>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</si>
  <si>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</si>
  <si>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</si>
  <si>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</si>
  <si>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</si>
  <si>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</si>
  <si>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</si>
  <si>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</si>
  <si>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</si>
  <si>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</si>
  <si>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</si>
  <si>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</si>
  <si>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</si>
  <si>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</si>
  <si>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</si>
  <si>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</si>
  <si>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</si>
  <si>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</si>
  <si>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</si>
  <si>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</si>
  <si>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</si>
  <si>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</si>
  <si>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</si>
  <si>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</si>
  <si>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</si>
  <si>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</si>
  <si>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</si>
  <si>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</si>
  <si>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</si>
  <si>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</si>
  <si>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</si>
  <si>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</si>
  <si>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</si>
  <si>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</si>
  <si>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</si>
  <si>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</si>
  <si>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</si>
  <si>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</si>
  <si>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</si>
  <si>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</si>
  <si>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</si>
  <si>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</si>
  <si>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</si>
  <si>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</si>
  <si>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</si>
  <si>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</si>
  <si>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</si>
  <si>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</si>
  <si>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</si>
  <si>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</si>
  <si>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</si>
  <si>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</si>
  <si>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</si>
  <si>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</si>
  <si>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</si>
  <si>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</si>
  <si>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</si>
  <si>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</si>
  <si>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</si>
  <si>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</si>
  <si>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</si>
  <si>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</si>
  <si>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</si>
  <si>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</si>
  <si>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</si>
  <si>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</si>
  <si>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</si>
  <si>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</si>
  <si>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</si>
  <si>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</si>
  <si>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</si>
  <si>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</si>
  <si>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</si>
  <si>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</si>
  <si>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</si>
  <si>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</si>
  <si>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</si>
  <si>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</si>
  <si>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</si>
  <si>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</si>
  <si>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</si>
  <si>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</si>
  <si>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</si>
  <si>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</si>
  <si>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</si>
  <si>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</si>
  <si>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</si>
  <si>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</si>
  <si>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</si>
  <si>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</si>
  <si>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</si>
  <si>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</si>
  <si>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</si>
  <si>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</si>
  <si>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</si>
  <si>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</si>
  <si>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</si>
  <si>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</si>
  <si>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</si>
  <si>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</si>
  <si>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</si>
  <si>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</si>
  <si>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</si>
  <si>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</si>
  <si>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</si>
  <si>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</si>
  <si>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</si>
  <si>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</si>
  <si>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</si>
  <si>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</si>
  <si>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</si>
  <si>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</si>
  <si>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</si>
  <si>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</si>
  <si>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</si>
  <si>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</si>
  <si>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</si>
  <si>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</si>
  <si>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</si>
  <si>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</si>
  <si>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</si>
  <si>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</si>
  <si>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</si>
  <si>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</si>
  <si>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</si>
  <si>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</si>
  <si>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</si>
  <si>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</si>
  <si>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</si>
  <si>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</si>
  <si>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</si>
  <si>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</si>
  <si>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</si>
  <si>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</si>
  <si>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</si>
  <si>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</si>
  <si>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</si>
  <si>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</si>
  <si>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</si>
  <si>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</si>
  <si>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</si>
  <si>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</si>
  <si>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</si>
  <si>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</si>
  <si>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</si>
  <si>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</si>
  <si>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</si>
  <si>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</si>
  <si>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</si>
  <si>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</si>
  <si>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</si>
  <si>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</si>
  <si>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</si>
  <si>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</si>
  <si>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</si>
  <si>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</si>
  <si>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</si>
  <si>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</si>
  <si>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</si>
  <si>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</si>
  <si>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</si>
  <si>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</si>
  <si>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</si>
  <si>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</si>
  <si>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</si>
  <si>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</si>
  <si>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</si>
  <si>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</si>
  <si>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</si>
  <si>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</si>
  <si>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</si>
  <si>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</si>
  <si>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</si>
  <si>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</si>
  <si>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</si>
  <si>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</si>
  <si>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</si>
  <si>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</si>
  <si>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</si>
  <si>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</si>
  <si>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</si>
  <si>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</si>
  <si>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</si>
  <si>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</si>
  <si>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</si>
  <si>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</si>
  <si>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</si>
  <si>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</si>
  <si>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</si>
  <si>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</si>
  <si>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</si>
  <si>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</si>
  <si>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</si>
  <si>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</si>
  <si>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</si>
  <si>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</si>
  <si>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</si>
  <si>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</si>
  <si>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</si>
  <si>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</si>
  <si>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</si>
  <si>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</si>
  <si>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</si>
  <si>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</si>
  <si>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</si>
  <si>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</si>
  <si>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</si>
  <si>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</si>
  <si>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</si>
  <si>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</si>
  <si>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</si>
  <si>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</si>
  <si>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</si>
  <si>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</si>
  <si>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</si>
  <si>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</si>
  <si>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</si>
  <si>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</si>
  <si>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</si>
  <si>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</si>
  <si>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</si>
  <si>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</si>
  <si>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</si>
  <si>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</si>
  <si>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</si>
  <si>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</si>
  <si>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</si>
  <si>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</si>
  <si>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</si>
  <si>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</si>
  <si>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</si>
  <si>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</si>
  <si>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</si>
  <si>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</si>
  <si>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</si>
  <si>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</si>
  <si>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</si>
  <si>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</si>
  <si>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</si>
  <si>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</si>
  <si>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</si>
  <si>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</si>
  <si>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</si>
  <si>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</si>
  <si>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</si>
  <si>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</si>
  <si>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</si>
  <si>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</si>
  <si>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</si>
  <si>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</si>
  <si>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</si>
  <si>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</si>
  <si>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</si>
  <si>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</si>
  <si>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</si>
  <si>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</si>
  <si>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</si>
  <si>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</si>
  <si>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</si>
  <si>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</si>
  <si>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</si>
  <si>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</si>
  <si>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</si>
  <si>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</si>
  <si>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</si>
  <si>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</si>
  <si>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</si>
  <si>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</si>
  <si>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</si>
  <si>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</si>
  <si>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</si>
  <si>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</si>
  <si>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</si>
  <si>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</si>
  <si>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</si>
  <si>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</si>
  <si>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</si>
  <si>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</si>
  <si>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</si>
  <si>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</si>
  <si>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</si>
  <si>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</si>
  <si>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</si>
  <si>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</si>
  <si>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</si>
  <si>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</si>
  <si>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</si>
  <si>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</si>
  <si>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</si>
  <si>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</si>
  <si>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</si>
  <si>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</si>
  <si>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</si>
  <si>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</si>
  <si>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</si>
  <si>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</si>
  <si>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</si>
  <si>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</si>
  <si>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</si>
  <si>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</si>
  <si>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</si>
  <si>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</si>
  <si>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</si>
  <si>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</si>
  <si>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</si>
  <si>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</si>
  <si>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</si>
  <si>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</si>
  <si>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</si>
  <si>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</si>
  <si>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</si>
  <si>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</si>
  <si>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</si>
  <si>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</si>
  <si>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</si>
  <si>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</si>
  <si>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</si>
  <si>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</si>
  <si>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</si>
  <si>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</si>
  <si>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</si>
  <si>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</si>
  <si>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</si>
  <si>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</si>
  <si>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</si>
  <si>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</si>
  <si>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</si>
  <si>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</si>
  <si>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</si>
  <si>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</si>
  <si>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</si>
  <si>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</si>
  <si>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</si>
  <si>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</si>
  <si>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</si>
  <si>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</si>
  <si>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</si>
  <si>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</si>
  <si>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</si>
  <si>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</si>
  <si>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</si>
  <si>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</si>
  <si>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</si>
  <si>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</si>
  <si>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</si>
  <si>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</si>
  <si>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</si>
  <si>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</si>
  <si>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</si>
  <si>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</si>
  <si>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</si>
  <si>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</si>
  <si>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</si>
  <si>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</si>
  <si>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</si>
  <si>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</si>
  <si>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</si>
  <si>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</si>
  <si>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</si>
  <si>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</si>
  <si>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</si>
  <si>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</si>
  <si>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</si>
  <si>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</si>
  <si>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</si>
  <si>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</si>
  <si>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</si>
  <si>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</si>
  <si>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</si>
  <si>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</si>
  <si>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</si>
  <si>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</si>
  <si>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</si>
  <si>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</si>
  <si>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</si>
  <si>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</si>
  <si>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</si>
  <si>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</si>
  <si>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</si>
  <si>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</si>
  <si>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</si>
  <si>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</si>
  <si>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</si>
  <si>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</si>
  <si>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</si>
  <si>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</si>
  <si>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</si>
  <si>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</si>
  <si>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</si>
  <si>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</si>
  <si>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</si>
  <si>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</si>
  <si>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</si>
  <si>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</si>
  <si>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</si>
  <si>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</si>
  <si>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</si>
  <si>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</si>
  <si>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</si>
  <si>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</si>
  <si>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</si>
  <si>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</si>
  <si>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</si>
  <si>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</si>
  <si>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</si>
  <si>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</si>
  <si>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</si>
  <si>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</si>
  <si>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</si>
  <si>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</si>
  <si>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</si>
  <si>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</si>
  <si>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</si>
  <si>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</si>
  <si>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</si>
  <si>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</si>
  <si>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</si>
  <si>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</si>
  <si>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</si>
  <si>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</si>
  <si>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</si>
  <si>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</si>
  <si>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</si>
  <si>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</si>
  <si>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</si>
  <si>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</si>
  <si>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</si>
  <si>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</si>
  <si>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</si>
  <si>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</si>
  <si>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</si>
  <si>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</si>
  <si>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</si>
  <si>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</si>
  <si>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</si>
  <si>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</si>
  <si>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</si>
  <si>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</si>
  <si>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</si>
  <si>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</si>
  <si>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</si>
  <si>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</si>
  <si>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</si>
  <si>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</si>
  <si>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</si>
  <si>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</si>
  <si>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</si>
  <si>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</si>
  <si>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</si>
  <si>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</si>
  <si>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</si>
  <si>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</si>
  <si>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</si>
  <si>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</si>
  <si>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</si>
  <si>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</si>
  <si>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</si>
  <si>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</si>
  <si>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</si>
  <si>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</si>
  <si>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</si>
  <si>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</si>
  <si>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</si>
  <si>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</si>
  <si>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</si>
  <si>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</si>
  <si>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</si>
  <si>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</si>
  <si>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</si>
  <si>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</si>
  <si>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</si>
  <si>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</si>
  <si>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</si>
  <si>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</si>
  <si>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</si>
  <si>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</si>
  <si>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</si>
  <si>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</si>
  <si>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</si>
  <si>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</si>
  <si>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</si>
  <si>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</si>
  <si>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</si>
  <si>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</si>
  <si>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</si>
  <si>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</si>
  <si>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</si>
  <si>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</si>
  <si>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</si>
  <si>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</si>
  <si>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</si>
  <si>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</si>
  <si>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</si>
  <si>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</si>
  <si>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</si>
  <si>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</si>
  <si>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</si>
  <si>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</si>
  <si>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</si>
  <si>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</si>
  <si>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</si>
  <si>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</si>
  <si>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</si>
  <si>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</si>
  <si>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</si>
  <si>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</si>
  <si>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</si>
  <si>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</si>
  <si>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</si>
  <si>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</si>
  <si>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</si>
  <si>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</si>
  <si>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</si>
  <si>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</si>
  <si>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</si>
  <si>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</si>
  <si>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</si>
  <si>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</si>
  <si>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</si>
  <si>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</si>
  <si>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</si>
  <si>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</si>
  <si>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</si>
  <si>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</si>
  <si>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</si>
  <si>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</si>
  <si>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</si>
  <si>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</si>
  <si>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</si>
  <si>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</si>
  <si>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</si>
  <si>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</si>
  <si>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</si>
  <si>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</si>
  <si>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</si>
  <si>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</si>
  <si>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</si>
  <si>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</si>
  <si>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</si>
  <si>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</si>
  <si>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</si>
  <si>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</si>
  <si>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</si>
  <si>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</si>
  <si>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</si>
  <si>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</si>
  <si>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</si>
  <si>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</si>
  <si>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</si>
  <si>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</si>
  <si>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</si>
  <si>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</si>
  <si>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</si>
  <si>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</si>
  <si>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</si>
  <si>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</si>
  <si>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</si>
  <si>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</si>
  <si>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</si>
  <si>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</si>
  <si>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</si>
  <si>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</si>
  <si>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</si>
  <si>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</si>
  <si>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</si>
  <si>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</si>
  <si>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</si>
  <si>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</si>
  <si>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</si>
  <si>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</si>
  <si>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</si>
  <si>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</si>
  <si>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</si>
  <si>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</si>
  <si>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</si>
  <si>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</si>
  <si>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</si>
  <si>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</si>
  <si>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</si>
  <si>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</si>
  <si>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</si>
  <si>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</si>
  <si>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</si>
  <si>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</si>
  <si>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</si>
  <si>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</si>
  <si>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</si>
  <si>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</si>
  <si>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</si>
  <si>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</si>
  <si>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</si>
  <si>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</si>
  <si>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</si>
  <si>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</si>
  <si>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</si>
  <si>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</si>
  <si>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</si>
  <si>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</si>
  <si>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</si>
  <si>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</si>
  <si>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</si>
  <si>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</si>
  <si>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</si>
  <si>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</si>
  <si>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</si>
  <si>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</si>
  <si>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</si>
  <si>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</si>
  <si>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</si>
  <si>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</si>
  <si>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</si>
  <si>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</si>
  <si>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</si>
  <si>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</si>
  <si>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</si>
  <si>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</si>
  <si>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</si>
  <si>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</si>
  <si>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</si>
  <si>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</si>
  <si>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</si>
  <si>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</si>
  <si>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</si>
  <si>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</si>
  <si>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</si>
  <si>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</si>
  <si>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</si>
  <si>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</si>
  <si>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</si>
  <si>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</si>
  <si>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</si>
  <si>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</si>
  <si>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</si>
  <si>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</si>
  <si>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</si>
  <si>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</si>
  <si>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</si>
  <si>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</si>
  <si>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</si>
  <si>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</si>
  <si>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</si>
  <si>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</si>
  <si>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</si>
  <si>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</si>
  <si>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</si>
  <si>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</si>
  <si>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</si>
  <si>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</si>
  <si>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</si>
  <si>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</si>
  <si>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</si>
  <si>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</si>
  <si>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</si>
  <si>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</si>
  <si>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</si>
  <si>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</si>
  <si>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</si>
  <si>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</si>
  <si>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</si>
  <si>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</si>
  <si>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</si>
  <si>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</si>
  <si>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</si>
  <si>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</si>
  <si>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</si>
  <si>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</si>
  <si>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</si>
  <si>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</si>
  <si>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</si>
  <si>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</si>
  <si>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</si>
  <si>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</si>
  <si>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</si>
  <si>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</si>
  <si>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</si>
  <si>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</si>
  <si>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</si>
  <si>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</si>
  <si>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</si>
  <si>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</si>
  <si>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</si>
  <si>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</si>
  <si>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</si>
  <si>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</si>
  <si>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</si>
  <si>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</si>
  <si>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</si>
  <si>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</si>
  <si>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</si>
  <si>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</si>
  <si>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</si>
  <si>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</si>
  <si>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</si>
  <si>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</si>
  <si>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</si>
  <si>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</si>
  <si>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</si>
  <si>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</si>
  <si>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</si>
  <si>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</si>
  <si>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</si>
  <si>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</si>
  <si>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</si>
  <si>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</si>
  <si>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</si>
  <si>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</si>
  <si>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</si>
  <si>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</si>
  <si>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</si>
  <si>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</si>
  <si>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</si>
  <si>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</si>
  <si>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</si>
  <si>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</si>
  <si>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</si>
  <si>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</si>
  <si>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</si>
  <si>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</si>
  <si>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</si>
  <si>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</si>
  <si>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</si>
  <si>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</si>
  <si>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</si>
  <si>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</si>
  <si>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</si>
  <si>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</si>
  <si>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</si>
  <si>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</si>
  <si>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</si>
  <si>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</si>
  <si>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</si>
  <si>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</si>
  <si>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</si>
  <si>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</si>
  <si>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</si>
  <si>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</si>
  <si>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</si>
  <si>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</si>
  <si>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</si>
  <si>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</si>
  <si>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</si>
  <si>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</si>
  <si>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</si>
  <si>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</si>
  <si>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</si>
  <si>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</si>
  <si>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</si>
  <si>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</si>
  <si>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</si>
  <si>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</si>
  <si>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</si>
  <si>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</si>
  <si>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</si>
  <si>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</si>
  <si>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</si>
  <si>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</si>
  <si>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</si>
  <si>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</si>
  <si>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</si>
  <si>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</si>
  <si>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</si>
  <si>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</si>
  <si>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</si>
  <si>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</si>
  <si>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</si>
  <si>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</si>
  <si>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</si>
  <si>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</si>
  <si>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</si>
  <si>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</si>
  <si>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</si>
  <si>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</si>
  <si>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</si>
  <si>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</si>
  <si>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</si>
  <si>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</si>
  <si>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</si>
  <si>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</si>
  <si>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</si>
  <si>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</si>
  <si>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</si>
  <si>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</si>
  <si>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</si>
  <si>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</si>
  <si>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</si>
  <si>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</si>
  <si>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</si>
  <si>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</si>
  <si>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</si>
  <si>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</si>
  <si>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</si>
  <si>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</si>
  <si>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</si>
  <si>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</si>
  <si>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</si>
  <si>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</si>
  <si>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</si>
  <si>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</si>
  <si>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</si>
  <si>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</si>
  <si>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</si>
  <si>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</si>
  <si>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</si>
  <si>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</si>
  <si>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</si>
  <si>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</si>
  <si>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</si>
  <si>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</si>
  <si>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</si>
  <si>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</si>
  <si>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</si>
  <si>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</si>
  <si>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</si>
  <si>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</si>
  <si>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</si>
  <si>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</si>
  <si>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</si>
  <si>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</si>
  <si>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</si>
  <si>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</si>
  <si>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</si>
  <si>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</si>
  <si>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</si>
  <si>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</si>
  <si>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</si>
  <si>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</si>
  <si>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</si>
  <si>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</si>
  <si>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</si>
  <si>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</si>
  <si>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</si>
  <si>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</si>
  <si>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</si>
  <si>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</si>
  <si>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</si>
  <si>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</si>
  <si>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</si>
  <si>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</si>
  <si>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</si>
  <si>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</si>
  <si>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</si>
  <si>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</si>
  <si>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</si>
  <si>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</si>
  <si>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</si>
  <si>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</si>
  <si>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</si>
  <si>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</si>
  <si>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</si>
  <si>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</si>
  <si>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</si>
  <si>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</si>
  <si>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</si>
  <si>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</si>
  <si>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</si>
  <si>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</si>
  <si>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</si>
  <si>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</si>
  <si>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</si>
  <si>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</si>
  <si>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</si>
  <si>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</si>
  <si>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</si>
  <si>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</si>
  <si>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</si>
  <si>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</si>
  <si>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</si>
  <si>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</si>
  <si>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</si>
  <si>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</si>
  <si>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</si>
  <si>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</si>
  <si>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</si>
  <si>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</si>
  <si>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</si>
  <si>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</si>
  <si>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</si>
  <si>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</si>
  <si>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</si>
  <si>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</si>
  <si>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</si>
  <si>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</si>
  <si>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</si>
  <si>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</si>
  <si>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</si>
  <si>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</si>
  <si>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</si>
  <si>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</si>
  <si>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</si>
  <si>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</si>
  <si>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</si>
  <si>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</si>
  <si>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</si>
  <si>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</si>
  <si>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</si>
  <si>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</si>
  <si>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</si>
  <si>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</si>
  <si>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</si>
  <si>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</si>
  <si>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</si>
  <si>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</si>
  <si>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</si>
  <si>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</si>
  <si>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</si>
  <si>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</si>
  <si>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</si>
  <si>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</si>
  <si>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</si>
  <si>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</si>
  <si>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</si>
  <si>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</si>
  <si>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</si>
  <si>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</si>
  <si>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</si>
  <si>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</si>
  <si>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</si>
  <si>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</si>
  <si>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</si>
  <si>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</si>
  <si>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</si>
  <si>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</si>
  <si>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</si>
  <si>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</si>
  <si>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</si>
  <si>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</si>
  <si>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</si>
  <si>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</si>
  <si>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</si>
  <si>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</si>
  <si>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</si>
  <si>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</si>
  <si>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</si>
  <si>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</si>
  <si>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</si>
  <si>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</si>
  <si>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</si>
  <si>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</si>
  <si>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</si>
  <si>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</si>
  <si>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</si>
  <si>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</si>
  <si>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</si>
  <si>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</si>
  <si>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</si>
  <si>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</si>
  <si>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</si>
  <si>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</si>
  <si>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</si>
  <si>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</si>
  <si>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</si>
  <si>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</si>
  <si>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</si>
  <si>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</si>
  <si>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</si>
  <si>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</si>
  <si>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</si>
  <si>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</si>
  <si>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</si>
  <si>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</si>
  <si>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</si>
  <si>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</si>
  <si>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</si>
  <si>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</si>
  <si>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</si>
  <si>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</si>
  <si>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</si>
  <si>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</si>
  <si>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</si>
  <si>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</si>
  <si>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</si>
  <si>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</si>
  <si>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</si>
  <si>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</si>
  <si>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</si>
  <si>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</si>
  <si>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</si>
  <si>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</si>
  <si>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</si>
  <si>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</si>
  <si>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</si>
  <si>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</si>
  <si>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</si>
  <si>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</si>
  <si>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</si>
  <si>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</si>
  <si>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</si>
  <si>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</si>
  <si>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</si>
  <si>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</si>
  <si>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</si>
  <si>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</si>
  <si>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</si>
  <si>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</si>
  <si>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</si>
  <si>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</si>
  <si>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</si>
  <si>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</si>
  <si>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</si>
  <si>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</si>
  <si>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</si>
  <si>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</si>
  <si>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</si>
  <si>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</si>
  <si>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</si>
  <si>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</si>
  <si>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</si>
  <si>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</si>
  <si>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</si>
  <si>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</si>
  <si>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</si>
  <si>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</si>
  <si>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</si>
  <si>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</si>
  <si>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</si>
  <si>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</si>
  <si>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</si>
  <si>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</si>
  <si>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</si>
  <si>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</si>
  <si>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</si>
  <si>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</si>
  <si>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</si>
  <si>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</si>
  <si>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</si>
  <si>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</si>
  <si>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</si>
  <si>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</si>
  <si>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</si>
  <si>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</si>
  <si>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</si>
  <si>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</si>
  <si>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</si>
  <si>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</si>
  <si>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</si>
  <si>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</si>
  <si>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</si>
  <si>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</si>
  <si>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</si>
  <si>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</si>
  <si>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</si>
  <si>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</si>
  <si>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</si>
  <si>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</si>
  <si>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</si>
  <si>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</si>
  <si>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</si>
  <si>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</si>
  <si>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</si>
  <si>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</si>
  <si>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</si>
  <si>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</si>
  <si>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</si>
  <si>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</si>
  <si>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</si>
  <si>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</si>
  <si>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</si>
  <si>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</si>
  <si>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</si>
  <si>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</si>
  <si>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</si>
  <si>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</si>
  <si>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</si>
  <si>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</si>
  <si>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</si>
  <si>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</si>
  <si>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</si>
  <si>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</si>
  <si>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</si>
  <si>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</si>
  <si>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</si>
  <si>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</si>
  <si>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</si>
  <si>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</si>
  <si>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</si>
  <si>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</si>
  <si>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</si>
  <si>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</si>
  <si>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</si>
  <si>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</si>
  <si>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</si>
  <si>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</si>
  <si>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</si>
  <si>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</si>
  <si>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</si>
  <si>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</si>
  <si>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</si>
  <si>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</si>
  <si>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</si>
  <si>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</si>
  <si>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</si>
  <si>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</si>
  <si>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</si>
  <si>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</si>
  <si>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</si>
  <si>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</si>
  <si>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</si>
  <si>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</si>
  <si>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</si>
  <si>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</si>
  <si>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</si>
  <si>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</si>
  <si>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</si>
  <si>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</si>
  <si>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</si>
  <si>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</si>
  <si>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</si>
  <si>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</si>
  <si>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</si>
  <si>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</si>
  <si>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</si>
  <si>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</si>
  <si>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</si>
  <si>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</si>
  <si>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</si>
  <si>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</si>
  <si>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</si>
  <si>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</si>
  <si>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</si>
  <si>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</si>
  <si>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</si>
  <si>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</si>
  <si>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</si>
  <si>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</si>
  <si>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</si>
  <si>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</si>
  <si>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</si>
  <si>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</si>
  <si>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</si>
  <si>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</si>
  <si>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</si>
  <si>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</si>
  <si>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</si>
  <si>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</si>
  <si>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</si>
  <si>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</si>
  <si>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</si>
  <si>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</si>
  <si>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</si>
  <si>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</si>
  <si>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</si>
  <si>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</si>
  <si>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</si>
  <si>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</si>
  <si>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</si>
  <si>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</si>
  <si>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</si>
  <si>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</si>
  <si>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</si>
  <si>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</si>
  <si>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</si>
  <si>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</si>
  <si>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</si>
  <si>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</si>
  <si>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</si>
  <si>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</si>
  <si>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</si>
  <si>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</si>
  <si>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</si>
  <si>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</si>
  <si>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</si>
  <si>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</si>
  <si>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</si>
  <si>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</si>
  <si>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</si>
  <si>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</si>
  <si>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</si>
  <si>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</si>
  <si>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</si>
  <si>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</si>
  <si>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</si>
  <si>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</si>
  <si>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</si>
  <si>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</si>
  <si>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</si>
  <si>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</si>
  <si>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</si>
  <si>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</si>
  <si>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</si>
  <si>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</si>
  <si>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</si>
  <si>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</si>
  <si>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</si>
  <si>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</si>
  <si>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</si>
  <si>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</si>
  <si>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</si>
  <si>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</si>
  <si>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</si>
  <si>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</si>
  <si>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</si>
  <si>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</si>
  <si>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</si>
  <si>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</si>
  <si>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</si>
  <si>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</si>
  <si>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</si>
  <si>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</si>
  <si>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</si>
  <si>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</si>
  <si>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</si>
  <si>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</si>
  <si>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</si>
  <si>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</si>
  <si>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</si>
  <si>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</si>
  <si>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</si>
  <si>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</si>
  <si>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</si>
  <si>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</si>
  <si>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</si>
  <si>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</si>
  <si>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</si>
  <si>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</si>
  <si>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</si>
  <si>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</si>
  <si>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</si>
  <si>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</si>
  <si>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</si>
  <si>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</si>
  <si>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</si>
  <si>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</si>
  <si>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</si>
  <si>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</si>
  <si>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</si>
  <si>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</si>
  <si>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</si>
  <si>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</si>
  <si>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</si>
  <si>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</si>
  <si>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</si>
  <si>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</si>
  <si>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</si>
  <si>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</si>
  <si>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</si>
  <si>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</si>
  <si>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</si>
  <si>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</si>
  <si>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</si>
  <si>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</si>
  <si>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</si>
  <si>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</si>
  <si>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</si>
  <si>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</si>
  <si>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</si>
  <si>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</si>
  <si>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</si>
  <si>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</si>
  <si>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</si>
  <si>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</si>
  <si>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</si>
  <si>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</si>
  <si>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</si>
  <si>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</si>
  <si>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</si>
  <si>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</si>
  <si>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</si>
  <si>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</si>
  <si>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</si>
  <si>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</si>
  <si>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</si>
  <si>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</si>
  <si>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</si>
  <si>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</si>
  <si>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</si>
  <si>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</si>
  <si>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</si>
  <si>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</si>
  <si>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</si>
  <si>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</si>
  <si>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</si>
  <si>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</si>
  <si>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</si>
  <si>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</si>
  <si>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</si>
  <si>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</si>
  <si>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</si>
  <si>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</si>
  <si>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</si>
  <si>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</si>
  <si>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</si>
  <si>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</si>
  <si>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</si>
  <si>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</si>
  <si>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</si>
  <si>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</si>
  <si>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</si>
  <si>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</si>
  <si>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</si>
  <si>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</si>
  <si>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</si>
  <si>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</si>
  <si>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</si>
  <si>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</si>
  <si>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</si>
  <si>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</si>
  <si>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</si>
  <si>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</si>
  <si>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</si>
  <si>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</si>
  <si>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</si>
  <si>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</si>
  <si>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</si>
  <si>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</si>
  <si>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</si>
  <si>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</si>
  <si>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</si>
  <si>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</si>
  <si>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</si>
  <si>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</si>
  <si>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</si>
  <si>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</si>
  <si>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</si>
  <si>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</si>
  <si>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</si>
  <si>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</si>
  <si>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</si>
  <si>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</si>
  <si>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</si>
  <si>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</si>
  <si>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</si>
  <si>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</si>
  <si>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</si>
  <si>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</si>
  <si>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</si>
  <si>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</si>
  <si>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</si>
  <si>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</si>
  <si>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</si>
  <si>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</si>
  <si>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</si>
  <si>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</si>
  <si>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</si>
  <si>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</si>
  <si>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</si>
  <si>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</si>
  <si>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</si>
  <si>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</si>
  <si>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</si>
  <si>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</si>
  <si>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</si>
  <si>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</si>
  <si>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</si>
  <si>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</si>
  <si>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</si>
  <si>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</si>
  <si>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</si>
  <si>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</si>
  <si>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</si>
  <si>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</si>
  <si>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</si>
  <si>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</si>
  <si>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</si>
  <si>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</si>
  <si>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</si>
  <si>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</si>
  <si>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</si>
  <si>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</si>
  <si>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</si>
  <si>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</si>
  <si>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</si>
  <si>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</si>
  <si>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</si>
  <si>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</si>
  <si>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</si>
  <si>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</si>
  <si>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</si>
  <si>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</si>
  <si>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</si>
  <si>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</si>
  <si>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</si>
  <si>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</si>
  <si>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</si>
  <si>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</si>
  <si>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</si>
  <si>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</si>
  <si>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</si>
  <si>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</si>
  <si>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</si>
  <si>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</si>
  <si>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</si>
  <si>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</si>
  <si>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</si>
  <si>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</si>
  <si>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</si>
  <si>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</si>
  <si>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</si>
  <si>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</si>
  <si>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</si>
  <si>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</si>
  <si>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</si>
  <si>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</si>
  <si>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</si>
  <si>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</si>
  <si>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</si>
  <si>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</si>
  <si>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</si>
  <si>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</si>
  <si>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</si>
  <si>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</si>
  <si>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</si>
  <si>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</si>
  <si>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</si>
  <si>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</si>
  <si>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</si>
  <si>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</si>
  <si>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</si>
  <si>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</si>
  <si>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</si>
  <si>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</si>
  <si>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</si>
  <si>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</si>
  <si>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</si>
  <si>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</si>
  <si>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</si>
  <si>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</si>
  <si>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</si>
  <si>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</si>
  <si>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</si>
  <si>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</si>
  <si>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</si>
  <si>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</si>
  <si>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</si>
  <si>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</si>
  <si>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</si>
  <si>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</si>
  <si>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</si>
  <si>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</si>
  <si>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</si>
  <si>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</si>
  <si>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</si>
  <si>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</si>
  <si>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</si>
  <si>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</si>
  <si>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</si>
  <si>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</si>
  <si>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</si>
  <si>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</si>
  <si>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</si>
  <si>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</si>
  <si>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</si>
  <si>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</si>
  <si>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</si>
  <si>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</si>
  <si>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</si>
  <si>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</si>
  <si>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</si>
  <si>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</si>
  <si>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</si>
  <si>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</si>
  <si>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</si>
  <si>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</si>
  <si>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</si>
  <si>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</si>
  <si>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</si>
  <si>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</si>
  <si>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</si>
  <si>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</si>
  <si>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</si>
  <si>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</si>
  <si>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</si>
  <si>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</si>
  <si>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</si>
  <si>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</si>
  <si>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</si>
  <si>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</si>
  <si>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</si>
  <si>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</si>
  <si>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</si>
  <si>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</si>
  <si>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</si>
  <si>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</si>
  <si>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</si>
  <si>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</si>
  <si>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</si>
  <si>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</si>
  <si>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</si>
  <si>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</si>
  <si>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</si>
  <si>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</si>
  <si>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</si>
  <si>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</si>
  <si>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</si>
  <si>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</si>
  <si>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</si>
  <si>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</si>
  <si>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</si>
  <si>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</si>
  <si>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</si>
  <si>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</si>
  <si>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</si>
  <si>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</si>
  <si>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</si>
  <si>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</si>
  <si>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</si>
  <si>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</si>
  <si>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</si>
  <si>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</si>
  <si>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</si>
  <si>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</si>
  <si>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</si>
  <si>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</si>
  <si>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</si>
  <si>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</si>
  <si>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</si>
  <si>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</si>
  <si>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</si>
  <si>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</si>
  <si>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</si>
  <si>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</si>
  <si>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</si>
  <si>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</si>
  <si>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</si>
  <si>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</si>
  <si>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</si>
  <si>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</si>
  <si>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</si>
  <si>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</si>
  <si>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</si>
  <si>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</si>
  <si>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</si>
  <si>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</si>
  <si>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</si>
  <si>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</si>
  <si>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</si>
  <si>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</si>
  <si>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</si>
  <si>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</si>
  <si>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</si>
  <si>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</si>
  <si>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</si>
  <si>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</si>
  <si>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</si>
  <si>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</si>
  <si>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</si>
  <si>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</si>
  <si>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</si>
  <si>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</si>
  <si>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</si>
  <si>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</si>
  <si>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</si>
  <si>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</si>
  <si>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</si>
  <si>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</si>
  <si>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</si>
  <si>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</si>
  <si>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</si>
  <si>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</si>
  <si>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</si>
  <si>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</si>
  <si>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</si>
  <si>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</si>
  <si>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</si>
  <si>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</si>
  <si>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</si>
  <si>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</si>
  <si>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</si>
  <si>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</si>
  <si>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</si>
  <si>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</si>
  <si>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</si>
  <si>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</si>
  <si>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</si>
  <si>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</si>
  <si>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</si>
  <si>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</si>
  <si>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</si>
  <si>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</si>
  <si>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</si>
  <si>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</si>
  <si>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</si>
  <si>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</si>
  <si>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</si>
  <si>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</si>
  <si>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</si>
  <si>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</si>
  <si>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</si>
  <si>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</si>
  <si>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</si>
  <si>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</si>
  <si>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</si>
  <si>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</si>
  <si>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</si>
  <si>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</si>
  <si>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</si>
  <si>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</si>
  <si>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</si>
  <si>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</si>
  <si>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</si>
  <si>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</si>
  <si>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</si>
  <si>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</si>
  <si>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</si>
  <si>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</si>
  <si>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</si>
  <si>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</si>
  <si>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</si>
  <si>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</si>
  <si>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</si>
  <si>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</si>
  <si>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</si>
  <si>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</si>
  <si>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</si>
  <si>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</si>
  <si>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</si>
  <si>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</si>
  <si>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</si>
  <si>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</si>
  <si>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</si>
  <si>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</si>
  <si>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</si>
  <si>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</si>
  <si>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</si>
  <si>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</si>
  <si>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</si>
  <si>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</si>
  <si>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</si>
  <si>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</si>
  <si>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</si>
  <si>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</si>
  <si>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</si>
  <si>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</si>
  <si>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</si>
  <si>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</si>
  <si>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</si>
  <si>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</si>
  <si>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</si>
  <si>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</si>
  <si>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</si>
  <si>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</si>
  <si>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</si>
  <si>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</si>
  <si>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</si>
  <si>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</si>
  <si>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</si>
  <si>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</si>
  <si>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</si>
  <si>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</si>
  <si>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</si>
  <si>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</si>
  <si>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</si>
  <si>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</si>
  <si>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</si>
  <si>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</si>
  <si>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</si>
  <si>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</si>
  <si>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</si>
  <si>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</si>
  <si>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</si>
  <si>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</si>
  <si>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</si>
  <si>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</si>
  <si>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</si>
  <si>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</si>
  <si>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</si>
  <si>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</si>
  <si>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</si>
  <si>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</si>
  <si>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</si>
  <si>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</si>
  <si>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</si>
  <si>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</si>
  <si>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</si>
  <si>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</si>
  <si>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</si>
  <si>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</si>
  <si>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</si>
  <si>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</si>
  <si>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</si>
  <si>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</si>
  <si>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</si>
  <si>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</si>
  <si>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</si>
  <si>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</si>
  <si>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</si>
  <si>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</si>
  <si>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</si>
  <si>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</si>
  <si>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</si>
  <si>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</si>
  <si>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</si>
  <si>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</si>
  <si>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</si>
  <si>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</si>
  <si>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</si>
  <si>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</si>
  <si>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</si>
  <si>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</si>
  <si>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</si>
  <si>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</si>
  <si>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</si>
  <si>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</si>
  <si>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</si>
  <si>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</si>
  <si>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</si>
  <si>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</si>
  <si>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</si>
  <si>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</si>
  <si>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</si>
  <si>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</si>
  <si>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</si>
  <si>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</si>
  <si>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</si>
  <si>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</si>
  <si>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</si>
  <si>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</si>
  <si>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</si>
  <si>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</si>
  <si>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</si>
  <si>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</si>
  <si>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</si>
  <si>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</si>
  <si>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</si>
  <si>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</si>
  <si>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</si>
  <si>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</si>
  <si>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</si>
  <si>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</si>
  <si>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</si>
  <si>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</si>
  <si>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</si>
  <si>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</si>
  <si>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</si>
  <si>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</si>
  <si>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</si>
  <si>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</si>
  <si>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</si>
  <si>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</si>
  <si>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</si>
  <si>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</si>
  <si>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</si>
  <si>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</si>
  <si>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</si>
  <si>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</si>
  <si>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</si>
  <si>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</si>
  <si>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</si>
  <si>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</si>
  <si>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</si>
  <si>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</si>
  <si>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</si>
  <si>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</si>
  <si>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</si>
  <si>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</si>
  <si>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</si>
  <si>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</si>
  <si>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</si>
  <si>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</si>
  <si>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</si>
  <si>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</si>
  <si>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</si>
  <si>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</si>
  <si>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</si>
  <si>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</si>
  <si>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</si>
  <si>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</si>
  <si>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</si>
  <si>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</si>
  <si>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</si>
  <si>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</si>
  <si>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</si>
  <si>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</si>
  <si>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</si>
  <si>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</si>
  <si>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</si>
  <si>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</si>
  <si>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</si>
  <si>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</si>
  <si>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</si>
  <si>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</si>
  <si>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</si>
  <si>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</si>
  <si>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</si>
  <si>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</si>
  <si>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</si>
  <si>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</si>
  <si>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</si>
  <si>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</si>
  <si>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</si>
  <si>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</si>
  <si>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</si>
  <si>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</si>
  <si>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</si>
  <si>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</si>
  <si>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</si>
  <si>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</si>
  <si>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</si>
  <si>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</si>
  <si>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</si>
  <si>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</si>
  <si>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</si>
  <si>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</si>
  <si>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</si>
  <si>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</si>
  <si>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</si>
  <si>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</si>
  <si>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</si>
  <si>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</si>
  <si>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</si>
  <si>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</si>
  <si>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</si>
  <si>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</si>
  <si>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</si>
  <si>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</si>
  <si>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</si>
  <si>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</si>
  <si>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</si>
  <si>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</si>
  <si>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</si>
  <si>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</si>
  <si>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</si>
  <si>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</si>
  <si>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</si>
  <si>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</si>
  <si>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</si>
  <si>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</si>
  <si>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</si>
  <si>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</si>
  <si>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</si>
  <si>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</si>
  <si>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</si>
  <si>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</si>
  <si>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</si>
  <si>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</si>
  <si>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</si>
  <si>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</si>
  <si>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</si>
  <si>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</si>
  <si>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</si>
  <si>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</si>
  <si>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</si>
  <si>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</si>
  <si>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</si>
  <si>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</si>
  <si>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</si>
  <si>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</si>
  <si>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</si>
  <si>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</si>
  <si>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</si>
  <si>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</si>
  <si>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</si>
  <si>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</si>
  <si>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</si>
  <si>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</si>
  <si>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</si>
  <si>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</si>
  <si>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</si>
  <si>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</si>
  <si>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</si>
  <si>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</si>
  <si>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</si>
  <si>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</si>
  <si>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</si>
  <si>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</si>
  <si>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</si>
  <si>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</si>
  <si>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</si>
  <si>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</si>
  <si>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</si>
  <si>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</si>
  <si>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</si>
  <si>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</si>
  <si>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</si>
  <si>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</si>
  <si>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</si>
  <si>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</si>
  <si>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</si>
  <si>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</si>
  <si>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</si>
  <si>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</si>
  <si>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</si>
  <si>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</si>
  <si>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</si>
  <si>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</si>
  <si>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</si>
  <si>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</si>
  <si>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</si>
  <si>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</si>
  <si>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</si>
  <si>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</si>
  <si>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</si>
  <si>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</si>
  <si>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</si>
  <si>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</si>
  <si>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</si>
  <si>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</si>
  <si>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</si>
  <si>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</si>
  <si>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</si>
  <si>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</si>
  <si>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</si>
  <si>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</si>
  <si>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</si>
  <si>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</si>
  <si>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</si>
  <si>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</si>
  <si>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</si>
  <si>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</si>
  <si>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</si>
  <si>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</si>
  <si>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</si>
  <si>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</si>
  <si>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</si>
  <si>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</si>
  <si>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</si>
  <si>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</si>
  <si>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</si>
  <si>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</si>
  <si>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</si>
  <si>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</si>
  <si>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</si>
  <si>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</si>
  <si>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</si>
  <si>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</si>
  <si>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</si>
  <si>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</si>
  <si>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</si>
  <si>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</si>
  <si>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</si>
  <si>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</si>
  <si>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</si>
  <si>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</si>
  <si>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</si>
  <si>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</si>
  <si>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</si>
  <si>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</si>
  <si>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</si>
  <si>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</si>
  <si>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</si>
  <si>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</si>
  <si>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</si>
  <si>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</si>
  <si>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</si>
  <si>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</si>
  <si>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</si>
  <si>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</si>
  <si>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</si>
  <si>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</si>
  <si>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</si>
  <si>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</si>
  <si>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</si>
  <si>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</si>
  <si>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</si>
  <si>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</si>
  <si>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</si>
  <si>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</si>
  <si>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</si>
  <si>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</si>
  <si>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</si>
  <si>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</si>
  <si>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</si>
  <si>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</si>
  <si>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</si>
  <si>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</si>
  <si>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</si>
  <si>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</si>
  <si>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</si>
  <si>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</si>
  <si>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</si>
  <si>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</si>
  <si>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</si>
  <si>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</si>
  <si>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</si>
  <si>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</si>
  <si>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</si>
  <si>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</si>
  <si>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</si>
  <si>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</si>
  <si>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</si>
  <si>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</si>
  <si>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</si>
  <si>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</si>
  <si>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</si>
  <si>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</si>
  <si>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</si>
  <si>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</si>
  <si>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</si>
  <si>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</si>
  <si>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</si>
  <si>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</si>
  <si>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</si>
  <si>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</si>
  <si>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</si>
  <si>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</si>
  <si>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</si>
  <si>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</si>
  <si>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</si>
  <si>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</si>
  <si>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</si>
  <si>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</si>
  <si>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</si>
  <si>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</si>
  <si>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</si>
  <si>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</si>
  <si>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</si>
  <si>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</si>
  <si>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</si>
  <si>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</si>
  <si>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</si>
  <si>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</si>
  <si>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</si>
  <si>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</si>
  <si>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</si>
  <si>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</si>
  <si>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</si>
  <si>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</si>
  <si>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</si>
  <si>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</si>
  <si>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</si>
  <si>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</si>
  <si>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</si>
  <si>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</si>
  <si>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</si>
  <si>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</si>
  <si>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</si>
  <si>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</si>
  <si>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</si>
  <si>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</si>
  <si>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</si>
  <si>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</si>
  <si>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</si>
  <si>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</si>
  <si>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</si>
  <si>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</si>
  <si>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</si>
  <si>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</si>
  <si>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</si>
  <si>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</si>
  <si>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</si>
  <si>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</si>
  <si>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</si>
  <si>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</si>
  <si>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</si>
  <si>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</si>
  <si>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</si>
  <si>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</si>
  <si>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</si>
  <si>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</si>
  <si>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</si>
  <si>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</si>
  <si>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</si>
  <si>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</si>
  <si>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</si>
  <si>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</si>
  <si>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</si>
  <si>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</si>
  <si>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</si>
  <si>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</si>
  <si>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</si>
  <si>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</si>
  <si>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</si>
  <si>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</si>
  <si>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</si>
  <si>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</si>
  <si>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</si>
  <si>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</si>
  <si>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</si>
  <si>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</si>
  <si>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</si>
  <si>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</si>
  <si>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</si>
  <si>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</si>
  <si>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</si>
  <si>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</si>
  <si>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</si>
  <si>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</si>
  <si>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</si>
  <si>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</si>
  <si>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</si>
  <si>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</si>
  <si>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</si>
  <si>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</si>
  <si>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</si>
  <si>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</si>
  <si>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</si>
  <si>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</si>
  <si>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</si>
  <si>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</si>
  <si>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</si>
  <si>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</si>
  <si>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</si>
  <si>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</si>
  <si>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</si>
  <si>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</si>
  <si>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</si>
  <si>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</si>
  <si>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</si>
  <si>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</si>
  <si>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</si>
  <si>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</si>
  <si>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</si>
  <si>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</si>
  <si>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</si>
  <si>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</si>
  <si>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</si>
  <si>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</si>
  <si>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</si>
  <si>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</si>
  <si>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</si>
  <si>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</si>
  <si>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</si>
  <si>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</si>
  <si>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</si>
  <si>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</si>
  <si>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</si>
  <si>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</si>
  <si>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</si>
  <si>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</si>
  <si>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</si>
  <si>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</si>
  <si>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</si>
  <si>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</si>
  <si>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</si>
  <si>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</si>
  <si>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</si>
  <si>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</si>
  <si>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</si>
  <si>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</si>
  <si>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</si>
  <si>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</si>
  <si>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</si>
  <si>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</si>
  <si>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</si>
  <si>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</si>
  <si>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</si>
  <si>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</si>
  <si>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</si>
  <si>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</si>
  <si>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</si>
  <si>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</si>
  <si>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</si>
  <si>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</si>
  <si>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</si>
  <si>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</si>
  <si>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</si>
  <si>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</si>
  <si>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</si>
  <si>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</si>
  <si>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</si>
  <si>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</si>
  <si>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</si>
  <si>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</si>
  <si>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</si>
  <si>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</si>
  <si>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</si>
  <si>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</si>
  <si>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</si>
  <si>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</si>
  <si>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</si>
  <si>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</si>
  <si>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</si>
  <si>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</si>
  <si>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</si>
  <si>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</si>
  <si>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</si>
  <si>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</si>
  <si>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</si>
  <si>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</si>
  <si>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</si>
  <si>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</si>
  <si>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</si>
  <si>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</si>
  <si>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</si>
  <si>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</si>
  <si>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</si>
  <si>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</si>
  <si>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</si>
  <si>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</si>
  <si>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</si>
  <si>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</si>
  <si>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</si>
  <si>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</si>
  <si>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</si>
  <si>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</si>
  <si>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</si>
  <si>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</si>
  <si>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</si>
  <si>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</si>
  <si>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</si>
  <si>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</si>
  <si>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</si>
  <si>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</si>
  <si>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</si>
  <si>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</si>
  <si>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</si>
  <si>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</si>
  <si>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</si>
  <si>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</si>
  <si>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</si>
  <si>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</si>
  <si>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</si>
  <si>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</si>
  <si>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</si>
  <si>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</si>
  <si>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</si>
  <si>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</si>
  <si>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</si>
  <si>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</si>
  <si>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</si>
  <si>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</si>
  <si>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</si>
  <si>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</si>
  <si>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</si>
  <si>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</si>
  <si>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</si>
  <si>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</si>
  <si>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</si>
  <si>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</si>
  <si>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</si>
  <si>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</si>
  <si>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</si>
  <si>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</si>
  <si>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</si>
  <si>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</si>
  <si>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</si>
  <si>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</si>
  <si>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</si>
  <si>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</si>
  <si>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</si>
  <si>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</si>
  <si>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</si>
  <si>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</si>
  <si>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</si>
  <si>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</si>
  <si>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</si>
  <si>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</si>
  <si>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</si>
  <si>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</si>
  <si>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</si>
  <si>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</si>
  <si>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</si>
  <si>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</si>
  <si>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</si>
  <si>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</si>
  <si>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</si>
  <si>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</si>
  <si>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</si>
  <si>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</si>
  <si>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</si>
  <si>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</si>
  <si>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</si>
  <si>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</si>
  <si>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</si>
  <si>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</si>
  <si>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</si>
  <si>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</si>
  <si>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</si>
  <si>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</si>
  <si>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</si>
  <si>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</si>
  <si>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</si>
  <si>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</si>
  <si>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</si>
  <si>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</si>
  <si>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</si>
  <si>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</si>
  <si>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</si>
  <si>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</si>
  <si>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</si>
  <si>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</si>
  <si>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</si>
  <si>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</si>
  <si>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</si>
  <si>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</si>
  <si>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</si>
  <si>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</si>
  <si>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</si>
  <si>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</si>
  <si>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</si>
  <si>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</si>
  <si>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</si>
  <si>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</si>
  <si>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</si>
  <si>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</si>
  <si>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</si>
  <si>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</si>
  <si>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</si>
  <si>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</si>
  <si>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</si>
  <si>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</si>
  <si>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</si>
  <si>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</si>
  <si>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</si>
  <si>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</si>
  <si>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</si>
  <si>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</si>
  <si>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</si>
  <si>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</si>
  <si>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</si>
  <si>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</si>
  <si>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</si>
  <si>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</si>
  <si>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</si>
  <si>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</si>
  <si>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</si>
  <si>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</si>
  <si>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</si>
  <si>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</si>
  <si>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</si>
  <si>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</si>
  <si>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</si>
  <si>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</si>
  <si>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</si>
  <si>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</si>
  <si>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</si>
  <si>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</si>
  <si>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</si>
  <si>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</si>
  <si>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</si>
  <si>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</si>
  <si>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</si>
  <si>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</si>
  <si>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</si>
  <si>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</si>
  <si>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</si>
  <si>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</si>
  <si>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</si>
  <si>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</si>
  <si>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</si>
  <si>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</si>
  <si>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</si>
  <si>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</si>
  <si>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</si>
  <si>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</si>
  <si>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</si>
  <si>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</si>
  <si>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</si>
  <si>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</si>
  <si>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</si>
  <si>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</si>
  <si>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</si>
  <si>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</si>
  <si>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</si>
  <si>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</si>
  <si>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</si>
  <si>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</si>
  <si>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</si>
  <si>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</si>
  <si>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</si>
  <si>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</si>
  <si>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</si>
  <si>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</si>
  <si>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</si>
  <si>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</si>
  <si>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</si>
  <si>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</si>
  <si>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</si>
  <si>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</si>
  <si>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</si>
  <si>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</si>
  <si>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</si>
  <si>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</si>
  <si>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</si>
  <si>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</si>
  <si>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</si>
  <si>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</si>
  <si>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</si>
  <si>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</si>
  <si>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</si>
  <si>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</si>
  <si>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</si>
  <si>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</si>
  <si>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</si>
  <si>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</si>
  <si>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</si>
  <si>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</si>
  <si>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</si>
  <si>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</si>
  <si>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</si>
  <si>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</si>
  <si>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</si>
  <si>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</si>
  <si>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</si>
  <si>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</si>
  <si>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</si>
  <si>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</si>
  <si>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</si>
  <si>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</si>
  <si>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</si>
  <si>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</si>
  <si>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</si>
  <si>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</si>
  <si>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</si>
  <si>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</si>
  <si>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</si>
  <si>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</si>
  <si>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</si>
  <si>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</si>
  <si>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</si>
  <si>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</si>
  <si>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</si>
  <si>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</si>
  <si>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</si>
  <si>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</si>
  <si>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</si>
  <si>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</si>
  <si>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</si>
  <si>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</si>
  <si>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</si>
  <si>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</si>
  <si>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</si>
  <si>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</si>
  <si>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</si>
  <si>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</si>
  <si>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</si>
  <si>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</si>
  <si>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</si>
  <si>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</si>
  <si>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</si>
  <si>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</si>
  <si>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</si>
  <si>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</si>
  <si>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</si>
  <si>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</si>
  <si>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</si>
  <si>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</si>
  <si>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</si>
  <si>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</si>
  <si>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</si>
  <si>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</si>
  <si>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</si>
  <si>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</si>
  <si>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</si>
  <si>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</si>
  <si>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</si>
  <si>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</si>
  <si>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</si>
  <si>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</si>
  <si>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</si>
  <si>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</si>
  <si>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</si>
  <si>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</si>
  <si>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</si>
  <si>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</si>
  <si>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</si>
  <si>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</si>
  <si>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</si>
  <si>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</si>
  <si>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</si>
  <si>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</si>
  <si>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</si>
  <si>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</si>
  <si>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</si>
  <si>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</si>
  <si>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</si>
  <si>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</si>
  <si>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</si>
  <si>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</si>
  <si>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</si>
  <si>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</si>
  <si>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</si>
  <si>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</si>
  <si>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</si>
  <si>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</si>
  <si>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</si>
  <si>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</si>
  <si>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</si>
  <si>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</si>
  <si>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</si>
  <si>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</si>
  <si>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</si>
  <si>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</si>
  <si>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</si>
  <si>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</si>
  <si>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</si>
  <si>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</si>
  <si>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</si>
  <si>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</si>
  <si>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</si>
  <si>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</si>
  <si>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</si>
  <si>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</si>
  <si>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</si>
  <si>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</si>
  <si>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</si>
  <si>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</si>
  <si>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</si>
  <si>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</si>
  <si>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</si>
  <si>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</si>
  <si>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</si>
  <si>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</si>
  <si>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</si>
  <si>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</si>
  <si>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</si>
  <si>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</si>
  <si>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</si>
  <si>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</si>
  <si>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</si>
  <si>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</si>
  <si>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</si>
  <si>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</si>
  <si>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</si>
  <si>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</si>
  <si>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</si>
  <si>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</si>
  <si>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</si>
  <si>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</si>
  <si>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</si>
  <si>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</si>
  <si>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</si>
  <si>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</si>
  <si>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</si>
  <si>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</si>
  <si>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</si>
  <si>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</si>
  <si>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</si>
  <si>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</si>
  <si>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</si>
  <si>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</si>
  <si>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</si>
  <si>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</si>
  <si>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</si>
  <si>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</si>
  <si>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</si>
  <si>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</si>
  <si>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</si>
  <si>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</si>
  <si>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</si>
  <si>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</si>
  <si>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</si>
  <si>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</si>
  <si>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</si>
  <si>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</si>
  <si>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</si>
  <si>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</si>
  <si>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</si>
  <si>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</si>
  <si>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</si>
  <si>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</si>
  <si>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</si>
  <si>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</si>
  <si>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</si>
  <si>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</si>
  <si>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</si>
  <si>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</si>
  <si>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</si>
  <si>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</si>
  <si>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</si>
  <si>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</si>
  <si>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</si>
  <si>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</si>
  <si>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</si>
  <si>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</si>
  <si>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</si>
  <si>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</si>
  <si>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</si>
  <si>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</si>
  <si>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</si>
  <si>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</si>
  <si>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</si>
  <si>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</si>
  <si>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</si>
  <si>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</si>
  <si>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</si>
  <si>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</si>
  <si>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</si>
  <si>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</si>
  <si>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</si>
  <si>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</si>
  <si>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</si>
  <si>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</si>
  <si>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</si>
  <si>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</si>
  <si>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</si>
  <si>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</si>
  <si>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</si>
  <si>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</si>
  <si>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</si>
  <si>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</si>
  <si>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</si>
  <si>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</si>
  <si>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</si>
  <si>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</si>
  <si>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</si>
  <si>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</si>
  <si>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</si>
  <si>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</si>
  <si>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</si>
  <si>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</si>
  <si>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</si>
  <si>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</si>
  <si>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</si>
  <si>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</si>
  <si>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</si>
  <si>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</si>
  <si>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</si>
  <si>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</si>
  <si>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</si>
  <si>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</si>
  <si>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</si>
  <si>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</si>
  <si>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</si>
  <si>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</si>
  <si>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</si>
  <si>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</si>
  <si>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</si>
  <si>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</si>
  <si>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</si>
  <si>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</si>
  <si>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</si>
  <si>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</si>
  <si>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</si>
  <si>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</si>
  <si>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</si>
  <si>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</si>
  <si>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</si>
  <si>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</si>
  <si>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</si>
  <si>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</si>
  <si>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</si>
  <si>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</si>
  <si>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</si>
  <si>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</si>
  <si>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</si>
  <si>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</si>
  <si>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</si>
  <si>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</si>
  <si>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</si>
  <si>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</si>
  <si>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</si>
  <si>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</si>
  <si>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</si>
  <si>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</si>
  <si>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</si>
  <si>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</si>
  <si>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</si>
  <si>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</si>
  <si>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</si>
  <si>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</si>
  <si>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</si>
  <si>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</si>
  <si>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</si>
  <si>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</si>
  <si>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</si>
  <si>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</si>
  <si>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</si>
  <si>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</si>
  <si>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</si>
  <si>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</si>
  <si>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</si>
  <si>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</si>
  <si>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</si>
  <si>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</si>
  <si>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</si>
  <si>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</si>
  <si>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</si>
  <si>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</si>
  <si>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</si>
  <si>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</si>
  <si>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</si>
  <si>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</si>
  <si>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</si>
  <si>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</si>
  <si>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</si>
  <si>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</si>
  <si>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</si>
  <si>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</si>
  <si>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</si>
  <si>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</si>
  <si>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</si>
  <si>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</si>
  <si>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</si>
  <si>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</si>
  <si>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</si>
  <si>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</si>
  <si>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</si>
  <si>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</si>
  <si>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</si>
  <si>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</si>
  <si>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</si>
  <si>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</si>
  <si>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</si>
  <si>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</si>
  <si>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</si>
  <si>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</si>
  <si>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</si>
  <si>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</si>
  <si>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</si>
  <si>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</si>
  <si>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</si>
  <si>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</si>
  <si>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</si>
  <si>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</si>
  <si>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</si>
  <si>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</si>
  <si>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</si>
  <si>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</si>
  <si>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</si>
  <si>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</si>
  <si>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</si>
  <si>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</si>
  <si>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</si>
  <si>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</si>
  <si>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</si>
  <si>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</si>
  <si>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</si>
  <si>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</si>
  <si>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</si>
  <si>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</si>
  <si>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</si>
  <si>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</si>
  <si>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</si>
  <si>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</si>
  <si>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</si>
  <si>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</si>
  <si>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</si>
  <si>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</si>
  <si>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</si>
  <si>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</si>
  <si>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</si>
  <si>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</si>
  <si>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</si>
  <si>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</si>
  <si>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</si>
  <si>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</si>
  <si>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</si>
  <si>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</si>
  <si>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</si>
  <si>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</si>
  <si>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</si>
  <si>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</si>
  <si>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</si>
  <si>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</si>
  <si>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</si>
  <si>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</si>
  <si>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</si>
  <si>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</si>
  <si>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</si>
  <si>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</si>
  <si>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</si>
  <si>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</si>
  <si>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</si>
  <si>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</si>
  <si>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</si>
  <si>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</si>
  <si>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</si>
  <si>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</si>
  <si>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</si>
  <si>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</si>
  <si>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</si>
  <si>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</si>
  <si>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</si>
  <si>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</si>
  <si>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</si>
  <si>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</si>
  <si>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</si>
  <si>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</si>
  <si>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</si>
  <si>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</si>
  <si>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</si>
  <si>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</si>
  <si>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</si>
  <si>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</si>
  <si>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</si>
  <si>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</si>
  <si>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</si>
  <si>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</si>
  <si>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</si>
  <si>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</si>
  <si>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</si>
  <si>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</si>
  <si>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</si>
  <si>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</si>
  <si>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</si>
  <si>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</si>
  <si>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</si>
  <si>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</si>
  <si>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</si>
  <si>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</si>
  <si>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</si>
  <si>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</si>
  <si>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</si>
  <si>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</si>
  <si>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</si>
  <si>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</si>
  <si>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</si>
  <si>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</si>
  <si>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</si>
  <si>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</si>
  <si>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</si>
  <si>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</si>
  <si>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</si>
  <si>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</si>
  <si>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</si>
  <si>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</si>
  <si>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</si>
  <si>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</si>
  <si>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</si>
  <si>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</si>
  <si>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</si>
  <si>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</si>
  <si>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</si>
  <si>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</si>
  <si>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</si>
  <si>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</si>
  <si>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</si>
  <si>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</si>
  <si>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</si>
  <si>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</si>
  <si>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</si>
  <si>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</si>
  <si>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</si>
  <si>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</si>
  <si>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</si>
  <si>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</si>
  <si>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</si>
  <si>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</si>
  <si>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</si>
  <si>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</si>
  <si>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</si>
  <si>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</si>
  <si>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</si>
  <si>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</si>
  <si>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</si>
  <si>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</si>
  <si>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</si>
  <si>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</si>
  <si>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</si>
  <si>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</si>
  <si>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</si>
  <si>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</si>
  <si>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</si>
  <si>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</si>
  <si>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</si>
  <si>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</si>
  <si>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</si>
  <si>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</si>
  <si>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</si>
  <si>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</si>
  <si>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</si>
  <si>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</si>
  <si>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</si>
  <si>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</si>
  <si>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</si>
  <si>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</si>
  <si>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</si>
  <si>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</si>
  <si>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</si>
  <si>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</si>
  <si>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</si>
  <si>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</si>
  <si>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</si>
  <si>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</si>
  <si>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</si>
  <si>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</si>
  <si>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</si>
  <si>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</si>
  <si>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</si>
  <si>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</si>
  <si>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</si>
  <si>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</si>
  <si>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</si>
  <si>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</si>
  <si>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</si>
  <si>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</si>
  <si>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</si>
  <si>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</si>
  <si>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</si>
  <si>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</si>
  <si>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</si>
  <si>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</si>
  <si>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</si>
  <si>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</si>
  <si>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</si>
  <si>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</si>
  <si>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</si>
  <si>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</si>
  <si>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</si>
  <si>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</si>
  <si>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</si>
  <si>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</si>
  <si>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</si>
  <si>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</si>
  <si>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</si>
  <si>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</si>
  <si>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</si>
  <si>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</si>
  <si>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</si>
  <si>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</si>
  <si>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</si>
  <si>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</si>
  <si>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</si>
  <si>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</si>
  <si>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</si>
  <si>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</si>
  <si>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</si>
  <si>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</si>
  <si>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</si>
  <si>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</si>
  <si>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</si>
  <si>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</si>
  <si>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</si>
  <si>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</si>
  <si>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</si>
  <si>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</si>
  <si>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</si>
  <si>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</si>
  <si>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</si>
  <si>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</si>
  <si>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</si>
  <si>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</si>
  <si>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</si>
  <si>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</si>
  <si>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</si>
  <si>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</si>
  <si>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</si>
  <si>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</si>
  <si>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</si>
  <si>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</si>
  <si>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</si>
  <si>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</si>
  <si>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</si>
  <si>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</si>
  <si>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</si>
  <si>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</si>
  <si>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</si>
  <si>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</si>
  <si>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</si>
  <si>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</si>
  <si>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</si>
  <si>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</si>
  <si>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</si>
  <si>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</si>
  <si>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</si>
  <si>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</si>
  <si>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</si>
  <si>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</si>
  <si>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</si>
  <si>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</si>
  <si>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</si>
  <si>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</si>
  <si>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</si>
  <si>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</si>
  <si>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</si>
  <si>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</si>
  <si>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</si>
  <si>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</si>
  <si>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</si>
  <si>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</si>
  <si>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</si>
  <si>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</si>
  <si>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</si>
  <si>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</si>
  <si>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</si>
  <si>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</si>
  <si>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</si>
  <si>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</si>
  <si>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</si>
  <si>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</si>
  <si>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</si>
  <si>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</si>
  <si>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</si>
  <si>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</si>
  <si>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</si>
  <si>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</si>
  <si>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</si>
  <si>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</si>
  <si>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</si>
  <si>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</si>
  <si>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</si>
  <si>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</si>
  <si>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</si>
  <si>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</si>
  <si>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</si>
  <si>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</si>
  <si>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</si>
  <si>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</si>
  <si>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</si>
  <si>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</si>
  <si>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</si>
  <si>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</si>
  <si>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</si>
  <si>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</si>
  <si>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</si>
  <si>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</si>
  <si>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</si>
  <si>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</si>
  <si>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</si>
  <si>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</si>
  <si>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</si>
  <si>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</si>
  <si>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</si>
  <si>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</si>
  <si>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</si>
  <si>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</si>
  <si>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</si>
  <si>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</si>
  <si>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</si>
  <si>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</si>
  <si>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</si>
  <si>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</si>
  <si>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</si>
  <si>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</si>
  <si>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</si>
  <si>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</si>
  <si>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</si>
  <si>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</si>
  <si>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</si>
  <si>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</si>
  <si>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</si>
  <si>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</si>
  <si>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</si>
  <si>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</si>
  <si>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</si>
  <si>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</si>
  <si>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</si>
  <si>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</si>
  <si>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</si>
  <si>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</si>
  <si>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</si>
  <si>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</si>
  <si>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</si>
  <si>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</si>
  <si>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</si>
  <si>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</si>
  <si>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</si>
  <si>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</si>
  <si>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</si>
  <si>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</si>
  <si>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</si>
  <si>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</si>
  <si>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</si>
  <si>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</si>
  <si>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</si>
  <si>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</si>
  <si>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</si>
  <si>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</si>
  <si>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</si>
  <si>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</si>
  <si>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</si>
  <si>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</si>
  <si>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</si>
  <si>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</si>
  <si>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</si>
  <si>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</si>
  <si>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</si>
  <si>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</si>
  <si>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</si>
  <si>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</si>
  <si>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</si>
  <si>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</si>
  <si>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</si>
  <si>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</si>
  <si>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</si>
  <si>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</si>
  <si>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</si>
  <si>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</si>
  <si>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</si>
  <si>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</si>
  <si>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</si>
  <si>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</si>
  <si>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</si>
  <si>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</si>
  <si>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</si>
  <si>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</si>
  <si>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</si>
  <si>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</si>
  <si>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</si>
  <si>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</si>
  <si>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</si>
  <si>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</si>
  <si>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</si>
  <si>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</si>
  <si>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</si>
  <si>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</si>
  <si>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</si>
  <si>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</si>
  <si>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</si>
  <si>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</si>
  <si>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</si>
  <si>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</si>
  <si>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</si>
  <si>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</si>
  <si>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</si>
  <si>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</si>
  <si>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</si>
  <si>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</si>
  <si>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</si>
  <si>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</si>
  <si>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</si>
  <si>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</si>
  <si>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</si>
  <si>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</si>
  <si>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</si>
  <si>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</si>
  <si>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</si>
  <si>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</si>
  <si>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</si>
  <si>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</si>
  <si>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</si>
  <si>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</si>
  <si>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</si>
  <si>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</si>
  <si>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</si>
  <si>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</si>
  <si>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</si>
  <si>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</si>
  <si>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</si>
  <si>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</si>
  <si>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</si>
  <si>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</si>
  <si>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</si>
  <si>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</si>
  <si>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</si>
  <si>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</si>
  <si>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</si>
  <si>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</si>
  <si>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</si>
  <si>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</si>
  <si>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</si>
  <si>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</si>
  <si>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</si>
  <si>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</si>
  <si>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</si>
  <si>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</si>
  <si>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</si>
  <si>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</si>
  <si>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</si>
  <si>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</si>
  <si>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</si>
  <si>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</si>
  <si>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</si>
  <si>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</si>
  <si>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</si>
  <si>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</si>
  <si>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</si>
  <si>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</si>
  <si>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</si>
  <si>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</si>
  <si>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</si>
  <si>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</si>
  <si>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</si>
  <si>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</si>
  <si>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</si>
  <si>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</si>
  <si>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</si>
  <si>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</si>
  <si>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</si>
  <si>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</si>
  <si>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</si>
  <si>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</si>
  <si>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</si>
  <si>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</si>
  <si>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</si>
  <si>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</si>
  <si>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</si>
  <si>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</si>
  <si>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</si>
  <si>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</si>
  <si>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</si>
  <si>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</si>
  <si>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</si>
  <si>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</si>
  <si>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</si>
  <si>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</si>
  <si>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</si>
  <si>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</si>
  <si>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</si>
  <si>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</si>
  <si>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</si>
  <si>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</si>
  <si>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</si>
  <si>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</si>
  <si>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</si>
  <si>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</si>
  <si>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</si>
  <si>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</si>
  <si>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</si>
  <si>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</si>
  <si>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</si>
  <si>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</si>
  <si>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</si>
  <si>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</si>
  <si>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</si>
  <si>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</si>
  <si>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</si>
  <si>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</si>
  <si>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</si>
  <si>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</si>
  <si>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</si>
  <si>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</si>
  <si>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</si>
  <si>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</si>
  <si>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</si>
  <si>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</si>
  <si>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</si>
  <si>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</si>
  <si>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</si>
  <si>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</si>
  <si>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</si>
  <si>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</si>
  <si>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</si>
  <si>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</si>
  <si>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</si>
  <si>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</si>
  <si>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</si>
  <si>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</si>
  <si>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</si>
  <si>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</si>
  <si>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</si>
  <si>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</si>
  <si>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</si>
  <si>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</si>
  <si>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</si>
  <si>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</si>
  <si>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</si>
  <si>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</si>
  <si>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</si>
  <si>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</si>
  <si>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</si>
  <si>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</si>
  <si>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</si>
  <si>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</si>
  <si>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</si>
  <si>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</si>
  <si>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</si>
  <si>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</si>
  <si>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</si>
  <si>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</si>
  <si>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</si>
  <si>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</si>
  <si>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</si>
  <si>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</si>
  <si>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</si>
  <si>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</si>
  <si>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</si>
  <si>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</si>
  <si>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</si>
  <si>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</si>
  <si>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</si>
  <si>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</si>
  <si>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</si>
  <si>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</si>
  <si>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</si>
  <si>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</si>
  <si>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</si>
  <si>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</si>
  <si>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</si>
  <si>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</si>
  <si>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</si>
  <si>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</si>
  <si>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</si>
  <si>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</si>
  <si>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</si>
  <si>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</si>
  <si>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</si>
  <si>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</si>
  <si>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</si>
  <si>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</si>
  <si>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</si>
  <si>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</si>
  <si>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</si>
  <si>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</si>
  <si>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</si>
  <si>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</si>
  <si>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</si>
  <si>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</si>
  <si>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</si>
  <si>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</si>
  <si>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</si>
  <si>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</si>
  <si>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</si>
  <si>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</si>
  <si>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</si>
  <si>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</si>
  <si>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</si>
  <si>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</si>
  <si>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</si>
  <si>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</si>
  <si>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</si>
  <si>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</si>
  <si>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</si>
  <si>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</si>
  <si>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</si>
  <si>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</si>
  <si>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</si>
  <si>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</si>
  <si>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</si>
  <si>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</si>
  <si>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</si>
  <si>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</si>
  <si>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</si>
  <si>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</si>
  <si>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</si>
  <si>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</si>
  <si>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</si>
  <si>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</si>
  <si>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</si>
  <si>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</si>
  <si>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</si>
  <si>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</si>
  <si>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</si>
  <si>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</si>
  <si>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</si>
  <si>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</si>
  <si>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</si>
  <si>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</si>
  <si>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</si>
  <si>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</si>
  <si>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</si>
  <si>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</si>
  <si>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</si>
  <si>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</si>
  <si>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</si>
  <si>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</si>
  <si>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</si>
  <si>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</si>
  <si>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</si>
  <si>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</si>
  <si>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</si>
  <si>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</si>
  <si>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</si>
  <si>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</si>
  <si>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</si>
  <si>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</si>
  <si>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</si>
  <si>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</si>
  <si>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</si>
  <si>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</si>
  <si>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</si>
  <si>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</si>
  <si>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</si>
  <si>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</si>
  <si>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</si>
  <si>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</si>
  <si>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</si>
  <si>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</si>
  <si>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</si>
  <si>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</si>
  <si>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</si>
  <si>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</si>
  <si>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</si>
  <si>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</si>
  <si>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</si>
  <si>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</si>
  <si>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</si>
  <si>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</si>
  <si>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</si>
  <si>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</si>
  <si>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</si>
  <si>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</si>
  <si>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</si>
  <si>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</si>
  <si>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</si>
  <si>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</si>
  <si>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</si>
  <si>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</si>
  <si>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</si>
  <si>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</si>
  <si>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</si>
  <si>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</si>
  <si>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</si>
  <si>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</si>
  <si>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</si>
  <si>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</si>
  <si>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</si>
  <si>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</si>
  <si>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</si>
  <si>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</si>
  <si>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</si>
  <si>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</si>
  <si>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</si>
  <si>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</si>
  <si>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</si>
  <si>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</si>
  <si>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</si>
  <si>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</si>
  <si>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</si>
  <si>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</si>
  <si>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</si>
  <si>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</si>
  <si>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</si>
  <si>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</si>
  <si>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</si>
  <si>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</si>
  <si>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</si>
  <si>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</si>
  <si>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</si>
  <si>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</si>
  <si>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</si>
  <si>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</si>
  <si>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</si>
  <si>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</si>
  <si>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</si>
  <si>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</si>
  <si>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</si>
  <si>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</si>
  <si>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</si>
  <si>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</si>
  <si>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</si>
  <si>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</si>
  <si>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</si>
  <si>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</si>
  <si>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</si>
  <si>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</si>
  <si>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</si>
  <si>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</si>
  <si>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</si>
  <si>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</si>
  <si>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</si>
  <si>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</si>
  <si>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</si>
  <si>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</si>
  <si>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</si>
  <si>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</si>
  <si>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</si>
  <si>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</si>
  <si>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</si>
  <si>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</si>
  <si>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</si>
  <si>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</si>
  <si>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</si>
  <si>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</si>
  <si>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</si>
  <si>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</si>
  <si>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</si>
  <si>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</si>
  <si>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</si>
  <si>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</si>
  <si>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</si>
  <si>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</si>
  <si>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</si>
  <si>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</si>
  <si>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</si>
  <si>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</si>
  <si>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</si>
  <si>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</si>
  <si>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</si>
  <si>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</si>
  <si>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</si>
  <si>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</si>
  <si>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</si>
  <si>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</si>
  <si>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</si>
  <si>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</si>
  <si>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</si>
  <si>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</si>
  <si>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</si>
  <si>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</si>
  <si>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</si>
  <si>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</si>
  <si>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</si>
  <si>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</si>
  <si>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</si>
  <si>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</si>
  <si>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</si>
  <si>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</si>
  <si>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</si>
  <si>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</si>
  <si>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</si>
  <si>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</si>
  <si>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</si>
  <si>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</si>
  <si>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</si>
  <si>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</si>
  <si>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</si>
  <si>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</si>
  <si>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</si>
  <si>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</si>
  <si>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</si>
  <si>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</si>
  <si>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</si>
  <si>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</si>
  <si>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</si>
  <si>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</si>
  <si>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</si>
  <si>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</si>
  <si>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</si>
  <si>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</si>
  <si>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</si>
  <si>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</si>
  <si>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</si>
  <si>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</si>
  <si>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</si>
  <si>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</si>
  <si>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</si>
  <si>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</si>
  <si>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</si>
  <si>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</si>
  <si>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</si>
  <si>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</si>
  <si>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</si>
  <si>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</si>
  <si>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</si>
  <si>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</si>
  <si>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</si>
  <si>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</si>
  <si>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</si>
  <si>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</si>
  <si>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</si>
  <si>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</si>
  <si>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</si>
  <si>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</si>
  <si>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</si>
  <si>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</si>
  <si>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</si>
  <si>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</si>
  <si>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</si>
  <si>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</si>
  <si>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</si>
  <si>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</si>
  <si>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</si>
  <si>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</si>
  <si>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</si>
  <si>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</si>
  <si>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</si>
  <si>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</si>
  <si>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</si>
  <si>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</si>
  <si>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</si>
  <si>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</si>
  <si>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</si>
  <si>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</si>
  <si>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</si>
  <si>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</si>
  <si>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</si>
  <si>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</si>
  <si>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</si>
  <si>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</si>
  <si>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</si>
  <si>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</si>
  <si>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</si>
  <si>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</si>
  <si>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</si>
  <si>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</si>
  <si>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</si>
  <si>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</si>
  <si>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</si>
  <si>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</si>
  <si>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</si>
  <si>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</si>
  <si>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</si>
  <si>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</si>
  <si>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</si>
  <si>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</si>
  <si>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</si>
  <si>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</si>
  <si>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</si>
  <si>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</si>
  <si>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</si>
  <si>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</si>
  <si>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</si>
  <si>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</si>
  <si>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</si>
  <si>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</si>
  <si>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</si>
  <si>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</si>
  <si>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</si>
  <si>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</si>
  <si>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</si>
  <si>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</si>
  <si>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</si>
  <si>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</si>
  <si>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</si>
  <si>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</si>
  <si>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</si>
  <si>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</si>
  <si>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</si>
  <si>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</si>
  <si>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</si>
  <si>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</si>
  <si>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</si>
  <si>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</si>
  <si>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</si>
  <si>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</si>
  <si>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</si>
  <si>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</si>
  <si>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</si>
  <si>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</si>
  <si>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</si>
  <si>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</si>
  <si>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</si>
  <si>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</si>
  <si>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</si>
  <si>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</si>
  <si>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</si>
  <si>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</si>
  <si>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</si>
  <si>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</si>
  <si>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</si>
  <si>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</si>
  <si>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</si>
  <si>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</si>
  <si>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</si>
  <si>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</si>
  <si>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</si>
  <si>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</si>
  <si>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</si>
  <si>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</si>
  <si>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</si>
  <si>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</si>
  <si>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</si>
  <si>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</si>
  <si>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</si>
  <si>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</si>
  <si>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</si>
  <si>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</si>
  <si>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</si>
  <si>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</si>
  <si>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</si>
  <si>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</si>
  <si>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</si>
  <si>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</si>
  <si>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</si>
  <si>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</si>
  <si>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</si>
  <si>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</si>
  <si>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</si>
  <si>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</si>
  <si>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</si>
  <si>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</si>
  <si>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</si>
  <si>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</si>
  <si>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</si>
  <si>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</si>
  <si>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</si>
  <si>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</si>
  <si>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</si>
  <si>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</si>
  <si>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</si>
  <si>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</si>
  <si>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</si>
  <si>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</si>
  <si>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</si>
  <si>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</si>
  <si>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</si>
  <si>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</si>
  <si>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</si>
  <si>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</si>
  <si>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</si>
  <si>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</si>
  <si>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</si>
  <si>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</si>
  <si>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</si>
  <si>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</si>
  <si>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</si>
  <si>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</si>
  <si>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</si>
  <si>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</si>
  <si>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</si>
  <si>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</si>
  <si>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</si>
  <si>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</si>
  <si>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</si>
  <si>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</si>
  <si>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</si>
  <si>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</si>
  <si>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</si>
  <si>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</si>
  <si>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</si>
  <si>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</si>
  <si>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</si>
  <si>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</si>
  <si>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</si>
  <si>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</si>
  <si>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</si>
  <si>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</si>
  <si>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</si>
  <si>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</si>
  <si>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</si>
  <si>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</si>
  <si>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</si>
  <si>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</si>
  <si>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</si>
  <si>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</si>
  <si>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</si>
  <si>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</si>
  <si>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</si>
  <si>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</si>
  <si>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</si>
  <si>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</si>
  <si>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</si>
  <si>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</si>
  <si>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</si>
  <si>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</si>
  <si>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</si>
  <si>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</si>
  <si>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</si>
  <si>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</si>
  <si>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</si>
  <si>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</si>
  <si>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</si>
  <si>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</si>
  <si>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</si>
  <si>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</si>
  <si>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</si>
  <si>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</si>
  <si>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</si>
  <si>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</si>
  <si>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</si>
  <si>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</si>
  <si>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</si>
  <si>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</si>
  <si>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</si>
  <si>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</si>
  <si>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</si>
  <si>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</si>
  <si>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</si>
  <si>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</si>
  <si>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</si>
  <si>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</si>
  <si>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</si>
  <si>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</si>
  <si>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</si>
  <si>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</si>
  <si>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</si>
  <si>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</si>
  <si>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</si>
  <si>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</si>
  <si>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</si>
  <si>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</si>
  <si>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</si>
  <si>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</si>
  <si>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</si>
  <si>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</si>
  <si>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</si>
  <si>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</si>
  <si>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</si>
  <si>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</si>
  <si>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</si>
  <si>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</si>
  <si>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</si>
  <si>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</si>
  <si>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</si>
  <si>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</si>
  <si>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</si>
  <si>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</si>
  <si>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</si>
  <si>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</si>
  <si>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</si>
  <si>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</si>
  <si>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</si>
  <si>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</si>
  <si>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</si>
  <si>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</si>
  <si>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</si>
  <si>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</si>
  <si>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</si>
  <si>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</si>
  <si>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</si>
  <si>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</si>
  <si>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</si>
  <si>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</si>
  <si>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</si>
  <si>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</si>
  <si>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</si>
  <si>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</si>
  <si>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</si>
  <si>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</si>
  <si>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</si>
  <si>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</si>
  <si>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</si>
  <si>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</si>
  <si>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</si>
  <si>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</si>
  <si>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</si>
  <si>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</si>
  <si>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</si>
  <si>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</si>
  <si>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</si>
  <si>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</si>
  <si>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</si>
  <si>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</si>
  <si>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</si>
  <si>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</si>
  <si>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</si>
  <si>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</si>
  <si>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</si>
  <si>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</si>
  <si>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</si>
  <si>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</si>
  <si>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</si>
  <si>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</si>
  <si>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</si>
  <si>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</si>
  <si>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</si>
  <si>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</si>
  <si>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</si>
  <si>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</si>
  <si>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</si>
  <si>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</si>
  <si>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</si>
  <si>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</si>
  <si>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</si>
  <si>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</si>
  <si>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</si>
  <si>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</si>
  <si>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</si>
  <si>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</si>
  <si>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</si>
  <si>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</si>
  <si>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</si>
  <si>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</si>
  <si>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</si>
  <si>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</si>
  <si>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</si>
  <si>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</si>
  <si>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</si>
  <si>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</si>
  <si>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</si>
  <si>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</si>
  <si>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</si>
  <si>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</si>
  <si>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</si>
  <si>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</si>
  <si>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</si>
  <si>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</si>
  <si>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</si>
  <si>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</si>
  <si>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</si>
  <si>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</si>
  <si>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</si>
  <si>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</si>
  <si>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</si>
  <si>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</si>
  <si>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</si>
  <si>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</si>
  <si>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</si>
  <si>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</si>
  <si>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</si>
  <si>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</si>
  <si>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</si>
  <si>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</si>
  <si>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</si>
  <si>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</si>
  <si>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</si>
  <si>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</si>
  <si>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</si>
  <si>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</si>
  <si>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</si>
  <si>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</si>
  <si>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</si>
  <si>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</si>
  <si>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</si>
  <si>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</si>
  <si>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</si>
  <si>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</si>
  <si>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</si>
  <si>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</si>
  <si>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</si>
  <si>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</si>
  <si>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</si>
  <si>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</si>
  <si>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</si>
  <si>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</si>
  <si>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</si>
  <si>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</si>
  <si>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</si>
  <si>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</si>
  <si>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</si>
  <si>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</si>
  <si>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</si>
  <si>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</si>
  <si>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</si>
  <si>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</si>
  <si>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</si>
  <si>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</si>
  <si>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</si>
  <si>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</si>
  <si>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</si>
  <si>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</si>
  <si>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</si>
  <si>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</si>
  <si>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</si>
  <si>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</si>
  <si>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</si>
  <si>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</si>
  <si>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</si>
  <si>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</si>
  <si>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</si>
  <si>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</si>
  <si>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</si>
  <si>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</si>
  <si>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</si>
  <si>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</si>
  <si>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</si>
  <si>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</si>
  <si>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</si>
  <si>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</si>
  <si>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</si>
  <si>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</si>
  <si>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</si>
  <si>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</si>
  <si>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</si>
  <si>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</si>
  <si>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</si>
  <si>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</si>
  <si>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</si>
  <si>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</si>
  <si>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</si>
  <si>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</si>
  <si>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</si>
  <si>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</si>
  <si>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</si>
  <si>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</si>
  <si>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</si>
  <si>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</si>
  <si>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</si>
  <si>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</si>
  <si>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</si>
  <si>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</si>
  <si>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</si>
  <si>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</si>
  <si>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</si>
  <si>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</si>
  <si>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</si>
  <si>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</si>
  <si>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</si>
  <si>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</si>
  <si>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</si>
  <si>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</si>
  <si>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</si>
  <si>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</si>
  <si>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</si>
  <si>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</si>
  <si>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</si>
  <si>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</si>
  <si>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</si>
  <si>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</si>
  <si>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</si>
  <si>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</si>
  <si>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</si>
  <si>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</si>
  <si>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</si>
  <si>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</si>
  <si>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</si>
  <si>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</si>
  <si>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</si>
  <si>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</si>
  <si>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</si>
  <si>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</si>
  <si>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</si>
  <si>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</si>
  <si>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</si>
  <si>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</si>
  <si>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</si>
  <si>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</si>
  <si>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</si>
  <si>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</si>
  <si>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</si>
  <si>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</si>
  <si>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</si>
  <si>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</si>
  <si>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</si>
  <si>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</si>
  <si>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</si>
  <si>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</si>
  <si>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</si>
  <si>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</si>
  <si>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</si>
  <si>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</si>
  <si>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</si>
  <si>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</si>
  <si>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</si>
  <si>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</si>
  <si>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</si>
  <si>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</si>
  <si>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</si>
  <si>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</si>
  <si>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</si>
  <si>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</si>
  <si>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</si>
  <si>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</si>
  <si>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</si>
  <si>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</si>
  <si>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</si>
  <si>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</si>
  <si>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</si>
  <si>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</si>
  <si>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</si>
  <si>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</si>
  <si>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</si>
  <si>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</si>
  <si>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</si>
  <si>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</si>
  <si>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</si>
  <si>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</si>
  <si>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</si>
  <si>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</si>
  <si>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</si>
  <si>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</si>
  <si>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</si>
  <si>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</si>
  <si>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</si>
  <si>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</si>
  <si>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</si>
  <si>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</si>
  <si>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</si>
  <si>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</si>
  <si>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</si>
  <si>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</si>
  <si>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</si>
  <si>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</si>
  <si>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</si>
  <si>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</si>
  <si>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</si>
  <si>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</si>
  <si>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</si>
  <si>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</si>
  <si>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</si>
  <si>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</si>
  <si>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</si>
  <si>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</si>
  <si>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</si>
  <si>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</si>
  <si>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</si>
  <si>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</si>
  <si>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</si>
  <si>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</si>
  <si>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</si>
  <si>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</si>
  <si>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</si>
  <si>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</si>
  <si>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</si>
  <si>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</si>
  <si>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</si>
  <si>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</si>
  <si>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</si>
  <si>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</si>
  <si>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</si>
  <si>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</si>
  <si>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</si>
  <si>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</si>
  <si>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</si>
  <si>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</si>
  <si>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</si>
  <si>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</si>
  <si>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</si>
  <si>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</si>
  <si>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</si>
  <si>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</si>
  <si>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</si>
  <si>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</si>
  <si>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</si>
  <si>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</si>
  <si>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</si>
  <si>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</si>
  <si>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</si>
  <si>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</si>
  <si>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</si>
  <si>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</si>
  <si>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</si>
  <si>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</si>
  <si>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</si>
  <si>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</si>
  <si>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</si>
  <si>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</si>
  <si>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</si>
  <si>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</si>
  <si>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</si>
  <si>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</si>
  <si>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</si>
  <si>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</si>
  <si>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</si>
  <si>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</si>
  <si>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</si>
  <si>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</si>
  <si>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</si>
  <si>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</si>
  <si>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</si>
  <si>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</si>
  <si>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</si>
  <si>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</si>
  <si>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</si>
  <si>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</si>
  <si>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</si>
  <si>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</si>
  <si>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</si>
  <si>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</si>
  <si>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</si>
  <si>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</si>
  <si>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</si>
  <si>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</si>
  <si>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</si>
  <si>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</si>
  <si>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</si>
  <si>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</si>
  <si>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</si>
  <si>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</si>
  <si>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</si>
  <si>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</si>
  <si>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</si>
  <si>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</si>
  <si>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</si>
  <si>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</si>
  <si>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</si>
  <si>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</si>
  <si>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</si>
  <si>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</si>
  <si>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</si>
  <si>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</si>
  <si>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</si>
  <si>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</si>
  <si>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</si>
  <si>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</si>
  <si>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</si>
  <si>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</si>
  <si>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</si>
  <si>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</si>
  <si>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</si>
  <si>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</si>
  <si>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</si>
  <si>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</si>
  <si>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</si>
  <si>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</si>
  <si>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</si>
  <si>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</si>
  <si>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</si>
  <si>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</si>
  <si>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</si>
  <si>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</si>
  <si>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</si>
  <si>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</si>
  <si>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</si>
  <si>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</si>
  <si>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</si>
  <si>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</si>
  <si>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</si>
  <si>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</si>
  <si>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</si>
  <si>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</si>
  <si>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</si>
  <si>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</si>
  <si>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</si>
  <si>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</si>
  <si>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</si>
  <si>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</si>
  <si>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</si>
  <si>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</si>
  <si>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</si>
  <si>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</si>
  <si>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</si>
  <si>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</si>
  <si>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</si>
  <si>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</si>
  <si>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</si>
  <si>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</si>
  <si>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</si>
  <si>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</si>
  <si>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</si>
  <si>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</si>
  <si>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</si>
  <si>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</si>
  <si>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</si>
  <si>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</si>
  <si>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</si>
  <si>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</si>
  <si>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</si>
  <si>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</si>
  <si>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</si>
  <si>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</si>
  <si>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</si>
  <si>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</si>
  <si>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</si>
  <si>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</si>
  <si>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</si>
  <si>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</si>
  <si>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</si>
  <si>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</si>
  <si>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</si>
  <si>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</si>
  <si>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</si>
  <si>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</si>
  <si>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</si>
  <si>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</si>
  <si>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</si>
  <si>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</si>
  <si>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</si>
  <si>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</si>
  <si>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</si>
  <si>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</si>
  <si>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</si>
  <si>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</si>
  <si>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</si>
  <si>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</si>
  <si>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</si>
  <si>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</si>
  <si>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</si>
  <si>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</si>
  <si>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</si>
  <si>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</si>
  <si>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</si>
  <si>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</si>
  <si>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</si>
  <si>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</si>
  <si>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</si>
  <si>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</si>
  <si>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</si>
  <si>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</si>
  <si>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</si>
  <si>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</si>
  <si>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</si>
  <si>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</si>
  <si>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</si>
  <si>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</si>
  <si>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</si>
  <si>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</si>
  <si>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</si>
  <si>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</si>
  <si>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</si>
  <si>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</si>
  <si>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</si>
  <si>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</si>
  <si>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</si>
  <si>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</si>
  <si>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</si>
  <si>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</si>
  <si>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</si>
  <si>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</si>
  <si>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</si>
  <si>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</si>
  <si>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</si>
  <si>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</si>
  <si>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</si>
  <si>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</si>
  <si>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</si>
  <si>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</si>
  <si>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</si>
  <si>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</si>
  <si>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</si>
  <si>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</si>
  <si>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</si>
  <si>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</si>
  <si>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</si>
  <si>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</si>
  <si>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</si>
  <si>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</si>
  <si>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</si>
  <si>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</si>
  <si>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</si>
  <si>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</si>
  <si>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</si>
  <si>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</si>
  <si>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</si>
  <si>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</si>
  <si>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</si>
  <si>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</si>
  <si>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</si>
  <si>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</si>
  <si>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</si>
  <si>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</si>
  <si>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</si>
  <si>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</si>
  <si>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</si>
  <si>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</si>
  <si>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</si>
  <si>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</si>
  <si>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</si>
  <si>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</si>
  <si>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</si>
  <si>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</si>
  <si>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</si>
  <si>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</si>
  <si>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</si>
  <si>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</si>
  <si>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</si>
  <si>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</si>
  <si>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</si>
  <si>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</si>
  <si>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</si>
  <si>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</si>
  <si>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</si>
  <si>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</si>
  <si>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</si>
  <si>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</si>
  <si>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</si>
  <si>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</si>
  <si>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</si>
  <si>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</si>
  <si>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</si>
  <si>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</si>
  <si>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</si>
  <si>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</si>
  <si>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</si>
  <si>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</si>
  <si>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</si>
  <si>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</si>
  <si>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</si>
  <si>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</si>
  <si>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</si>
  <si>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</si>
  <si>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</si>
  <si>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</si>
  <si>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</si>
  <si>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</si>
  <si>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</si>
  <si>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</si>
  <si>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</si>
  <si>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</si>
  <si>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</si>
  <si>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</si>
  <si>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</si>
  <si>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</si>
  <si>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</si>
  <si>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</si>
  <si>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</si>
  <si>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</si>
  <si>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</si>
  <si>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</si>
  <si>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</si>
  <si>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</si>
  <si>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</si>
  <si>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</si>
  <si>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</si>
  <si>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</si>
  <si>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</si>
  <si>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</si>
  <si>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</si>
  <si>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</si>
  <si>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</si>
  <si>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</si>
  <si>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</si>
  <si>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</si>
  <si>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</si>
  <si>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</si>
  <si>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</si>
  <si>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</si>
  <si>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</si>
  <si>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</si>
  <si>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</si>
  <si>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</si>
  <si>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</si>
  <si>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</si>
  <si>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</si>
  <si>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</si>
  <si>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</si>
  <si>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</si>
  <si>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</si>
  <si>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</si>
  <si>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</si>
  <si>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</si>
  <si>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</si>
  <si>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</si>
  <si>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</si>
  <si>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</si>
  <si>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</si>
  <si>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</si>
  <si>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</si>
  <si>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</si>
  <si>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</si>
  <si>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</si>
  <si>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</si>
  <si>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</si>
  <si>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</si>
  <si>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</si>
  <si>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</si>
  <si>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</si>
  <si>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</si>
  <si>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</si>
  <si>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</si>
  <si>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</si>
  <si>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</si>
  <si>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</si>
  <si>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</si>
  <si>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</si>
  <si>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</si>
  <si>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</si>
  <si>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</si>
  <si>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</si>
  <si>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</si>
  <si>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</si>
  <si>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</si>
  <si>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</si>
  <si>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</si>
  <si>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</si>
  <si>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</si>
  <si>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</si>
  <si>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</si>
  <si>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</si>
  <si>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</si>
  <si>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</si>
  <si>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</si>
  <si>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</si>
  <si>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</si>
  <si>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</si>
  <si>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</si>
  <si>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</si>
  <si>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</si>
  <si>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</si>
  <si>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</si>
  <si>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</si>
  <si>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</si>
  <si>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</si>
  <si>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</si>
  <si>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</si>
  <si>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</si>
  <si>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</si>
  <si>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</si>
  <si>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</si>
  <si>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</si>
  <si>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</si>
  <si>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</si>
  <si>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</si>
  <si>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</si>
  <si>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</si>
  <si>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</si>
  <si>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</si>
  <si>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</si>
  <si>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</si>
  <si>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</si>
  <si>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</si>
  <si>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</si>
  <si>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</si>
  <si>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</si>
  <si>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</si>
  <si>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</si>
  <si>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</si>
  <si>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</si>
  <si>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</si>
  <si>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</si>
  <si>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</si>
  <si>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</si>
  <si>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</si>
  <si>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</si>
  <si>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</si>
  <si>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</si>
  <si>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</si>
  <si>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</si>
  <si>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</si>
  <si>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</si>
  <si>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</si>
  <si>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</si>
  <si>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</si>
  <si>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</si>
  <si>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</si>
  <si>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</si>
  <si>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</si>
  <si>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</si>
  <si>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</si>
  <si>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</si>
  <si>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</si>
  <si>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</si>
  <si>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</si>
  <si>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</si>
  <si>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</si>
  <si>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</si>
  <si>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</si>
  <si>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</si>
  <si>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</si>
  <si>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</si>
  <si>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</si>
  <si>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</si>
  <si>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</si>
  <si>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</si>
  <si>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</si>
  <si>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</si>
  <si>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</si>
  <si>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</si>
  <si>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</si>
  <si>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</si>
  <si>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</si>
  <si>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</si>
  <si>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</si>
  <si>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</si>
  <si>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</si>
  <si>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</si>
  <si>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</si>
  <si>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</si>
  <si>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</si>
  <si>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</si>
  <si>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</si>
  <si>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</si>
  <si>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</si>
  <si>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</si>
  <si>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</si>
  <si>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</si>
  <si>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</si>
  <si>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</si>
  <si>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</si>
  <si>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</si>
  <si>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</si>
  <si>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</si>
  <si>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</si>
  <si>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</si>
  <si>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</si>
  <si>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</si>
  <si>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</si>
  <si>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</si>
  <si>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</si>
  <si>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</si>
  <si>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</si>
  <si>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</si>
  <si>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</si>
  <si>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</si>
  <si>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</si>
  <si>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</si>
  <si>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</si>
  <si>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</si>
  <si>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</si>
  <si>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</si>
  <si>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</si>
  <si>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</si>
  <si>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</si>
  <si>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</si>
  <si>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</si>
  <si>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</si>
  <si>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</si>
  <si>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</si>
  <si>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</si>
  <si>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</si>
  <si>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</si>
  <si>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</si>
  <si>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</si>
  <si>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</si>
  <si>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</si>
  <si>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</si>
  <si>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</si>
  <si>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</si>
  <si>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</si>
  <si>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</si>
  <si>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</si>
  <si>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</si>
  <si>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</si>
  <si>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</si>
  <si>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</si>
  <si>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</si>
  <si>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</si>
  <si>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</si>
  <si>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</si>
  <si>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</si>
  <si>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</si>
  <si>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</si>
  <si>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</si>
  <si>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</si>
  <si>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</si>
  <si>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</si>
  <si>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</si>
  <si>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</si>
  <si>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</si>
  <si>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</si>
  <si>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</si>
  <si>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</si>
  <si>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</si>
  <si>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</si>
  <si>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</si>
  <si>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</si>
  <si>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</si>
  <si>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</si>
  <si>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</si>
  <si>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</si>
  <si>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</si>
  <si>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</si>
  <si>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</si>
  <si>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</si>
  <si>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</si>
  <si>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</si>
  <si>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</si>
  <si>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</si>
  <si>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</si>
  <si>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</si>
  <si>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</si>
  <si>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</si>
  <si>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</si>
  <si>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</si>
  <si>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</si>
  <si>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</si>
  <si>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</si>
  <si>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</si>
  <si>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</si>
  <si>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</si>
  <si>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</si>
  <si>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</si>
  <si>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</si>
  <si>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</si>
  <si>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</si>
  <si>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</si>
  <si>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</si>
  <si>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</si>
  <si>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</si>
  <si>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</si>
  <si>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</si>
  <si>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</si>
  <si>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</si>
  <si>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</si>
  <si>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</si>
  <si>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</si>
  <si>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</si>
  <si>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</si>
  <si>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</si>
  <si>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</si>
  <si>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</si>
  <si>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</si>
  <si>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</si>
  <si>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</si>
  <si>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</si>
  <si>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</si>
  <si>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</si>
  <si>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</si>
  <si>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</si>
  <si>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</si>
  <si>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</si>
  <si>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</si>
  <si>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</si>
  <si>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</si>
  <si>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</si>
  <si>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</si>
  <si>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</si>
  <si>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</si>
  <si>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</si>
  <si>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</si>
  <si>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</si>
  <si>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</si>
  <si>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</si>
  <si>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</si>
  <si>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</si>
  <si>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</si>
  <si>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</si>
  <si>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</si>
  <si>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</si>
  <si>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</si>
  <si>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</si>
  <si>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</si>
  <si>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</si>
  <si>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</si>
  <si>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</si>
  <si>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</si>
  <si>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</si>
  <si>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</si>
  <si>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</si>
  <si>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</si>
  <si>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</si>
  <si>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</si>
  <si>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</si>
  <si>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</si>
  <si>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</si>
  <si>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</si>
  <si>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</si>
  <si>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</si>
  <si>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</si>
  <si>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</si>
  <si>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</si>
  <si>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</si>
  <si>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</si>
  <si>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</si>
  <si>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</si>
  <si>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</si>
  <si>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</si>
  <si>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</si>
  <si>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</si>
  <si>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</si>
  <si>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</si>
  <si>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</si>
  <si>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</si>
  <si>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</si>
  <si>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</si>
  <si>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</si>
  <si>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</si>
  <si>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</si>
  <si>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</si>
  <si>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</si>
  <si>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</si>
  <si>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</si>
  <si>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</si>
  <si>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</si>
  <si>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</si>
  <si>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</si>
  <si>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</si>
  <si>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</si>
  <si>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</si>
  <si>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</si>
  <si>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</si>
  <si>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</si>
  <si>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</si>
  <si>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</si>
  <si>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</si>
  <si>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</si>
  <si>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</si>
  <si>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</si>
  <si>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</si>
  <si>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</si>
  <si>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</si>
  <si>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</si>
  <si>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</si>
  <si>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</si>
  <si>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</si>
  <si>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</si>
  <si>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</si>
  <si>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</si>
  <si>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</si>
  <si>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</si>
  <si>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</si>
  <si>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</si>
  <si>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</si>
  <si>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</si>
  <si>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</si>
  <si>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</si>
  <si>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</si>
  <si>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</si>
  <si>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</si>
  <si>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</si>
  <si>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</si>
  <si>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</si>
  <si>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</si>
  <si>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</si>
  <si>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</si>
  <si>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</si>
  <si>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</si>
  <si>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</si>
  <si>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</si>
  <si>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</si>
  <si>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</si>
  <si>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</si>
  <si>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</si>
  <si>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</si>
  <si>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</si>
  <si>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</si>
  <si>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</si>
  <si>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</si>
  <si>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</si>
  <si>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</si>
  <si>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</si>
  <si>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</si>
  <si>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</si>
  <si>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</si>
  <si>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</si>
  <si>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</si>
  <si>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</si>
  <si>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</si>
  <si>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</si>
  <si>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</si>
  <si>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</si>
  <si>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</si>
  <si>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</si>
  <si>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</si>
  <si>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</si>
  <si>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</si>
  <si>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</si>
  <si>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</si>
  <si>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</si>
  <si>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</si>
  <si>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</si>
  <si>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</si>
  <si>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</si>
  <si>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</si>
  <si>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</si>
  <si>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</si>
  <si>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</si>
  <si>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</si>
  <si>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</si>
  <si>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</si>
  <si>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</si>
  <si>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</si>
  <si>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</si>
  <si>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</si>
  <si>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</si>
  <si>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</si>
  <si>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</si>
  <si>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</si>
  <si>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</si>
  <si>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</si>
  <si>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</si>
  <si>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</si>
  <si>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</si>
  <si>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</si>
  <si>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</si>
  <si>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</si>
  <si>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</si>
  <si>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</si>
  <si>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</si>
  <si>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</si>
  <si>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</si>
  <si>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</si>
  <si>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</si>
  <si>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</si>
  <si>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</si>
  <si>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</si>
  <si>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</si>
  <si>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</si>
  <si>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</si>
  <si>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</si>
  <si>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</si>
  <si>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</si>
  <si>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</si>
  <si>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</si>
  <si>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</si>
  <si>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</si>
  <si>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</si>
  <si>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</si>
  <si>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</si>
  <si>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</si>
  <si>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</si>
  <si>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</si>
  <si>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</si>
  <si>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</si>
  <si>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</si>
  <si>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</si>
  <si>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</si>
  <si>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</si>
  <si>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</si>
  <si>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</si>
  <si>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</si>
  <si>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</si>
  <si>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</si>
  <si>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</si>
  <si>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</si>
  <si>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</si>
  <si>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</si>
  <si>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</si>
  <si>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</si>
  <si>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</si>
  <si>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</si>
  <si>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</si>
  <si>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</si>
  <si>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</si>
  <si>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</si>
  <si>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</si>
  <si>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</si>
  <si>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</si>
  <si>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</si>
  <si>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</si>
  <si>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</si>
  <si>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</si>
  <si>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</si>
  <si>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</si>
  <si>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</si>
  <si>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</si>
  <si>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</si>
  <si>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</si>
  <si>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</si>
  <si>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</si>
  <si>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</si>
  <si>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</si>
  <si>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</si>
  <si>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</si>
  <si>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</si>
  <si>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</si>
  <si>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</si>
  <si>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</si>
  <si>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</si>
  <si>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</si>
  <si>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</si>
  <si>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</si>
  <si>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</si>
  <si>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</si>
  <si>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</si>
  <si>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</si>
  <si>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</si>
  <si>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</si>
  <si>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</si>
  <si>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</si>
  <si>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</si>
  <si>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</si>
  <si>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</si>
  <si>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</si>
  <si>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</si>
  <si>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</si>
  <si>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</si>
  <si>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</si>
  <si>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</si>
  <si>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</si>
  <si>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</si>
  <si>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</si>
  <si>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</si>
  <si>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</si>
  <si>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</si>
  <si>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</si>
  <si>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</si>
  <si>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</si>
  <si>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</si>
  <si>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</si>
  <si>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</si>
  <si>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</si>
  <si>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</si>
  <si>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</si>
  <si>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</si>
  <si>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</si>
  <si>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</si>
  <si>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</si>
  <si>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</si>
  <si>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</si>
  <si>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</si>
  <si>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</si>
  <si>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</si>
  <si>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</si>
  <si>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</si>
  <si>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</si>
  <si>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</si>
  <si>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</si>
  <si>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</si>
  <si>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</si>
  <si>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</si>
  <si>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</si>
  <si>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</si>
  <si>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</si>
  <si>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</si>
  <si>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</si>
  <si>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</si>
  <si>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</si>
  <si>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</si>
  <si>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</si>
  <si>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</si>
  <si>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</si>
  <si>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</si>
  <si>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</si>
  <si>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</si>
  <si>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</si>
  <si>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</si>
  <si>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</si>
  <si>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</si>
  <si>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</si>
  <si>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</si>
  <si>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</si>
  <si>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</si>
  <si>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</si>
  <si>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</si>
  <si>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</si>
  <si>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</si>
  <si>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</si>
  <si>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</si>
  <si>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</si>
  <si>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</si>
  <si>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</si>
  <si>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</si>
  <si>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</si>
  <si>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</si>
  <si>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</si>
  <si>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</si>
  <si>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</si>
  <si>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</si>
  <si>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</si>
  <si>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</si>
  <si>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</si>
  <si>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</si>
  <si>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</si>
  <si>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</si>
  <si>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</si>
  <si>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</si>
  <si>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</si>
  <si>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</si>
  <si>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</si>
  <si>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</si>
  <si>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</si>
  <si>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</si>
  <si>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</si>
  <si>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</si>
  <si>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</si>
  <si>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</si>
  <si>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</si>
  <si>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</si>
  <si>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</si>
  <si>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</si>
  <si>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</si>
  <si>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</si>
  <si>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</si>
  <si>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</si>
  <si>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</si>
  <si>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</si>
  <si>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</si>
  <si>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</si>
  <si>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</si>
  <si>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</si>
  <si>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</si>
  <si>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</si>
  <si>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</si>
  <si>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</si>
  <si>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</si>
  <si>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</si>
  <si>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</si>
  <si>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</si>
  <si>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</si>
  <si>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</si>
  <si>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</si>
  <si>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</si>
  <si>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</si>
  <si>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</si>
  <si>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</si>
  <si>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</si>
  <si>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</si>
  <si>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</si>
  <si>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</si>
  <si>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</si>
  <si>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</si>
  <si>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</si>
  <si>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</si>
  <si>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</si>
  <si>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</si>
  <si>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</si>
  <si>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</si>
  <si>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</si>
  <si>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</si>
  <si>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</si>
  <si>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</si>
  <si>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</si>
  <si>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</si>
  <si>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</si>
  <si>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</si>
  <si>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</si>
  <si>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</si>
  <si>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</si>
  <si>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</si>
  <si>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</si>
  <si>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</si>
  <si>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</si>
  <si>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</si>
  <si>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</si>
  <si>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</si>
  <si>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</si>
  <si>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</si>
  <si>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</si>
  <si>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</si>
  <si>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</si>
  <si>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</si>
  <si>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</si>
  <si>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</si>
  <si>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</si>
  <si>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</si>
  <si>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</si>
  <si>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</si>
  <si>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</si>
  <si>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</si>
  <si>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</si>
  <si>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</si>
  <si>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</si>
  <si>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</si>
  <si>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</si>
  <si>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</si>
  <si>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</si>
  <si>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</si>
  <si>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</si>
  <si>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</si>
  <si>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</si>
  <si>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</si>
  <si>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</si>
  <si>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</si>
  <si>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</si>
  <si>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</si>
  <si>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</si>
  <si>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</si>
  <si>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</si>
  <si>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</si>
  <si>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</si>
  <si>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</si>
  <si>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</si>
  <si>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</si>
  <si>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</si>
  <si>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</si>
  <si>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</si>
  <si>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</si>
  <si>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</si>
  <si>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</si>
  <si>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</si>
  <si>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</si>
  <si>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</si>
  <si>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</si>
  <si>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</si>
  <si>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</si>
  <si>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</si>
  <si>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</si>
  <si>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</si>
  <si>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</si>
  <si>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</si>
  <si>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</si>
  <si>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</si>
  <si>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</si>
  <si>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</si>
  <si>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</si>
  <si>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</si>
  <si>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</si>
  <si>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</si>
  <si>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</si>
  <si>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</si>
  <si>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</si>
  <si>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</si>
  <si>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</si>
  <si>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</si>
  <si>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</si>
  <si>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</si>
  <si>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</si>
  <si>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</si>
  <si>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</si>
  <si>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</si>
  <si>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</si>
  <si>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</si>
  <si>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</si>
  <si>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</si>
  <si>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</si>
  <si>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</si>
  <si>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</si>
  <si>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</si>
  <si>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</si>
  <si>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</si>
  <si>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</si>
  <si>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</si>
  <si>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</si>
  <si>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</si>
  <si>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</si>
  <si>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</si>
  <si>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</si>
  <si>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</si>
  <si>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</si>
  <si>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</si>
  <si>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</si>
  <si>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</si>
  <si>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</si>
  <si>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</si>
  <si>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</si>
  <si>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</si>
  <si>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</si>
  <si>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</si>
  <si>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</si>
  <si>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</si>
  <si>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</si>
  <si>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</si>
  <si>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</si>
  <si>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</si>
  <si>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</si>
  <si>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</si>
  <si>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</si>
  <si>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</si>
  <si>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</si>
  <si>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</si>
  <si>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</si>
  <si>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</si>
  <si>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</si>
  <si>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</si>
  <si>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</si>
  <si>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</si>
  <si>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</si>
  <si>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</si>
  <si>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</si>
  <si>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</si>
  <si>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</si>
  <si>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</si>
  <si>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</si>
  <si>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</si>
  <si>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</si>
  <si>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</si>
  <si>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</si>
  <si>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</si>
  <si>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</si>
  <si>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</si>
  <si>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</si>
  <si>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</si>
  <si>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</si>
  <si>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</si>
  <si>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</si>
  <si>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</si>
  <si>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</si>
  <si>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</si>
  <si>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</si>
  <si>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</si>
  <si>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</si>
  <si>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</si>
  <si>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</si>
  <si>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</si>
  <si>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</si>
  <si>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</si>
  <si>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</si>
  <si>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</si>
  <si>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</si>
  <si>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</si>
  <si>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</si>
  <si>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</si>
  <si>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</si>
  <si>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</si>
  <si>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</si>
  <si>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</si>
  <si>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</si>
  <si>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</si>
  <si>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</si>
  <si>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</si>
  <si>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</si>
  <si>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</si>
  <si>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</si>
  <si>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</si>
  <si>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</si>
  <si>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</si>
  <si>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</si>
  <si>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</si>
  <si>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</si>
  <si>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</si>
  <si>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</si>
  <si>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</si>
  <si>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</si>
  <si>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</si>
  <si>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</si>
  <si>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</si>
  <si>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</si>
  <si>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</si>
  <si>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</si>
  <si>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</si>
  <si>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</si>
  <si>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</si>
  <si>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</si>
  <si>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</si>
  <si>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</si>
  <si>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</si>
  <si>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</si>
  <si>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</si>
  <si>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</si>
  <si>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</si>
  <si>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</si>
  <si>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</si>
  <si>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</si>
  <si>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</si>
  <si>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</si>
  <si>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</si>
  <si>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</si>
  <si>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</si>
  <si>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</si>
  <si>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</si>
  <si>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</si>
  <si>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</si>
  <si>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</si>
  <si>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</si>
  <si>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</si>
  <si>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</si>
  <si>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</si>
  <si>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</si>
  <si>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</si>
  <si>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</si>
  <si>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</si>
  <si>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</si>
  <si>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</si>
  <si>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</si>
  <si>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</si>
  <si>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</si>
  <si>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</si>
  <si>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</si>
  <si>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</si>
  <si>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</si>
  <si>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</si>
  <si>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</si>
  <si>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</si>
  <si>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</si>
  <si>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</si>
  <si>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</si>
  <si>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</si>
  <si>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</si>
  <si>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</si>
  <si>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</si>
  <si>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</si>
  <si>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</si>
  <si>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</si>
  <si>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</si>
  <si>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</si>
  <si>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</si>
  <si>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</si>
  <si>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</si>
  <si>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</si>
  <si>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</si>
  <si>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</si>
  <si>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</si>
  <si>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</si>
  <si>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</si>
  <si>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</si>
  <si>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</si>
  <si>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</si>
  <si>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</si>
  <si>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</si>
  <si>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</si>
  <si>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</si>
  <si>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</si>
  <si>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</si>
  <si>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</si>
  <si>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</si>
  <si>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</si>
  <si>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</si>
  <si>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</si>
  <si>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</si>
  <si>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</si>
  <si>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</si>
  <si>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</si>
  <si>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</si>
  <si>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</si>
  <si>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</si>
  <si>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</si>
  <si>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</si>
  <si>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</si>
  <si>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</si>
  <si>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</si>
  <si>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</si>
  <si>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</si>
  <si>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</si>
  <si>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</si>
  <si>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</si>
  <si>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</si>
  <si>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</si>
  <si>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</si>
  <si>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</si>
  <si>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</si>
  <si>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</si>
  <si>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</si>
  <si>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</si>
  <si>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</si>
  <si>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</si>
  <si>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</si>
  <si>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</si>
  <si>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</si>
  <si>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</si>
  <si>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</si>
  <si>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</si>
  <si>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</si>
  <si>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</si>
  <si>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</si>
  <si>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</si>
  <si>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</si>
  <si>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</si>
  <si>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</si>
  <si>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</si>
  <si>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</si>
  <si>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</si>
  <si>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</si>
  <si>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</si>
  <si>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</si>
  <si>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</si>
  <si>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</si>
  <si>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</si>
  <si>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</si>
  <si>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</si>
  <si>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</si>
  <si>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</si>
  <si>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</si>
  <si>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</si>
  <si>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</si>
  <si>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</si>
  <si>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</si>
  <si>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</si>
  <si>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</si>
  <si>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</si>
  <si>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</si>
  <si>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</si>
  <si>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</si>
  <si>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</si>
  <si>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</si>
  <si>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</si>
  <si>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</si>
  <si>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</si>
  <si>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</si>
  <si>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</si>
  <si>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</si>
  <si>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</si>
  <si>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</si>
  <si>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</si>
  <si>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</si>
  <si>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</si>
  <si>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</si>
  <si>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</si>
  <si>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</si>
  <si>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</si>
  <si>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</si>
  <si>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</si>
  <si>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</si>
  <si>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</si>
  <si>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</si>
  <si>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</si>
  <si>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</si>
  <si>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</si>
  <si>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</si>
  <si>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</si>
  <si>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</si>
  <si>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</si>
  <si>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</si>
  <si>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</si>
  <si>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</si>
  <si>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</si>
  <si>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</si>
  <si>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</si>
  <si>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</si>
  <si>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</si>
  <si>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</si>
  <si>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</si>
  <si>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</si>
  <si>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</si>
  <si>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</si>
  <si>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</si>
  <si>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</si>
  <si>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</si>
  <si>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</si>
  <si>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</si>
  <si>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</si>
  <si>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</si>
  <si>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</si>
  <si>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</si>
  <si>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</si>
  <si>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</si>
  <si>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</si>
  <si>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</si>
  <si>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</si>
  <si>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</si>
  <si>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</si>
  <si>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</si>
  <si>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</si>
  <si>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</si>
  <si>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</si>
  <si>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</si>
  <si>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</si>
  <si>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</si>
  <si>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</si>
  <si>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</si>
  <si>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</si>
  <si>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</si>
  <si>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</si>
  <si>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</si>
  <si>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</si>
  <si>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</si>
  <si>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</si>
  <si>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</si>
  <si>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</si>
  <si>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</si>
  <si>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</si>
  <si>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</si>
  <si>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</si>
  <si>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</si>
  <si>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</si>
  <si>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</si>
  <si>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</si>
  <si>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</si>
  <si>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</si>
  <si>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</si>
  <si>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</si>
  <si>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</si>
  <si>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</si>
  <si>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</si>
  <si>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</si>
  <si>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</si>
  <si>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</si>
  <si>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</si>
  <si>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</si>
  <si>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</si>
  <si>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</si>
  <si>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</si>
  <si>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</si>
  <si>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</si>
  <si>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</si>
  <si>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</si>
  <si>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</si>
  <si>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</si>
  <si>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</si>
  <si>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</si>
  <si>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</si>
  <si>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</si>
  <si>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</si>
  <si>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</si>
  <si>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</si>
  <si>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</si>
  <si>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</si>
  <si>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</si>
  <si>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</si>
  <si>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</si>
  <si>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</si>
  <si>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</si>
  <si>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</si>
  <si>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</si>
  <si>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</si>
  <si>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</si>
  <si>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</si>
  <si>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</si>
  <si>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</si>
  <si>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</si>
  <si>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</si>
  <si>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</si>
  <si>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</si>
  <si>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</si>
  <si>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</si>
  <si>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</si>
  <si>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</si>
  <si>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</si>
  <si>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</si>
  <si>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</si>
  <si>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</si>
  <si>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</si>
  <si>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</si>
  <si>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</si>
  <si>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</si>
  <si>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</si>
  <si>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</si>
  <si>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</si>
  <si>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</si>
  <si>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</si>
  <si>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</si>
  <si>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</si>
  <si>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</si>
  <si>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</si>
  <si>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</si>
  <si>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</si>
  <si>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</si>
  <si>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</si>
  <si>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</si>
  <si>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</si>
  <si>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</si>
  <si>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</si>
  <si>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</si>
  <si>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</si>
  <si>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</si>
  <si>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</si>
  <si>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</si>
  <si>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</si>
  <si>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</si>
  <si>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</si>
  <si>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</si>
  <si>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</si>
  <si>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</si>
  <si>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</si>
  <si>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</si>
  <si>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</si>
  <si>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</si>
  <si>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</si>
  <si>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</si>
  <si>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</si>
  <si>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</si>
  <si>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</si>
  <si>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</si>
  <si>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</si>
  <si>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</si>
  <si>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</si>
  <si>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</si>
  <si>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</si>
  <si>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</si>
  <si>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</si>
  <si>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</si>
  <si>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</si>
  <si>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</si>
  <si>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</si>
  <si>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</si>
  <si>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</si>
  <si>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</si>
  <si>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</si>
  <si>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</si>
  <si>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</si>
  <si>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</si>
  <si>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</si>
  <si>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</si>
  <si>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</si>
  <si>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</si>
  <si>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</si>
  <si>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</si>
  <si>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</si>
  <si>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</si>
  <si>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</si>
  <si>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</si>
  <si>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</si>
  <si>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</si>
  <si>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</si>
  <si>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</si>
  <si>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</si>
  <si>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</si>
  <si>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</si>
  <si>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</si>
  <si>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</si>
  <si>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</si>
  <si>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</si>
  <si>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</si>
  <si>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</si>
  <si>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</si>
  <si>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</si>
  <si>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</si>
  <si>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</si>
  <si>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</si>
  <si>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</si>
  <si>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</si>
  <si>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</si>
  <si>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</si>
  <si>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</si>
  <si>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</si>
  <si>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</si>
  <si>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</si>
  <si>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</si>
  <si>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</si>
  <si>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</si>
  <si>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</si>
  <si>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</si>
  <si>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</si>
  <si>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</si>
  <si>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</si>
  <si>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</si>
  <si>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</si>
  <si>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</si>
  <si>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</si>
  <si>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</si>
  <si>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</si>
  <si>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</si>
  <si>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</si>
  <si>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</si>
  <si>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</si>
  <si>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</si>
  <si>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</si>
  <si>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</si>
  <si>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</si>
  <si>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</si>
  <si>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</si>
  <si>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</si>
  <si>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</si>
  <si>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</si>
  <si>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</si>
  <si>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</si>
  <si>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</si>
  <si>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</si>
  <si>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</si>
  <si>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</si>
  <si>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</si>
  <si>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</si>
  <si>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</si>
  <si>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</si>
  <si>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</si>
  <si>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</si>
  <si>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</si>
  <si>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</si>
  <si>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</si>
  <si>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</si>
  <si>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</si>
  <si>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</si>
  <si>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</si>
  <si>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</si>
  <si>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</si>
  <si>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</si>
  <si>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</si>
  <si>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</si>
  <si>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</si>
  <si>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</si>
  <si>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</si>
  <si>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</si>
  <si>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</si>
  <si>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</si>
  <si>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</si>
  <si>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</si>
  <si>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</si>
  <si>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</si>
  <si>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</si>
  <si>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</si>
  <si>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</si>
  <si>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</si>
  <si>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</si>
  <si>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</si>
  <si>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</si>
  <si>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</si>
  <si>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</si>
  <si>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</si>
  <si>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</si>
  <si>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</si>
  <si>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</si>
  <si>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</si>
  <si>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</si>
  <si>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</si>
  <si>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</si>
  <si>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</si>
  <si>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</si>
  <si>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</si>
  <si>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</si>
  <si>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</si>
  <si>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</si>
  <si>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</si>
  <si>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</si>
  <si>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</si>
  <si>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</si>
  <si>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</si>
  <si>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</si>
  <si>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</si>
  <si>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</si>
  <si>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</si>
  <si>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</si>
  <si>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</si>
  <si>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</si>
  <si>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</si>
  <si>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</si>
  <si>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</si>
  <si>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</si>
  <si>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</si>
  <si>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</si>
  <si>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</si>
  <si>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</si>
  <si>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</si>
  <si>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</si>
  <si>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</si>
  <si>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</si>
  <si>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</si>
  <si>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</si>
  <si>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</si>
  <si>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</si>
  <si>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</si>
  <si>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</si>
  <si>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</si>
  <si>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</si>
  <si>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</si>
  <si>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</si>
  <si>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</si>
  <si>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</si>
  <si>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</si>
  <si>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</si>
  <si>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</si>
  <si>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</si>
  <si>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</si>
  <si>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</si>
  <si>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</si>
  <si>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</si>
  <si>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</si>
  <si>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</si>
  <si>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</si>
  <si>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</si>
  <si>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</si>
  <si>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</si>
  <si>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</si>
  <si>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</si>
  <si>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</si>
  <si>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</si>
  <si>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</si>
  <si>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</si>
  <si>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</si>
  <si>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</si>
  <si>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</si>
  <si>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</si>
  <si>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</si>
  <si>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</si>
  <si>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</si>
  <si>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</si>
  <si>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</si>
  <si>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</si>
  <si>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</si>
  <si>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</si>
  <si>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</si>
  <si>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</si>
  <si>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</si>
  <si>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</si>
  <si>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</si>
  <si>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</si>
  <si>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</si>
  <si>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</si>
  <si>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</si>
  <si>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</si>
  <si>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</si>
  <si>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</si>
  <si>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</si>
  <si>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</si>
  <si>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</si>
  <si>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</si>
  <si>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</si>
  <si>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</si>
  <si>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</si>
  <si>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</si>
  <si>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</si>
  <si>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</si>
  <si>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</si>
  <si>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</si>
  <si>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</si>
  <si>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</si>
  <si>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</si>
  <si>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</si>
  <si>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</si>
  <si>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</si>
  <si>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</si>
  <si>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</si>
  <si>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</si>
  <si>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</si>
  <si>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</si>
  <si>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</si>
  <si>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</si>
  <si>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</si>
  <si>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</si>
  <si>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</si>
  <si>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</si>
  <si>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</si>
  <si>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</si>
  <si>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</si>
  <si>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</si>
  <si>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</si>
  <si>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</si>
  <si>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</si>
  <si>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</si>
  <si>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</si>
  <si>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</si>
  <si>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</si>
  <si>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</si>
  <si>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</si>
  <si>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</si>
  <si>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</si>
  <si>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</si>
  <si>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</si>
  <si>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</si>
  <si>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</si>
  <si>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</si>
  <si>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</si>
  <si>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</si>
  <si>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</si>
  <si>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</si>
  <si>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</si>
  <si>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</si>
  <si>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</si>
  <si>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</si>
  <si>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</si>
  <si>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</si>
  <si>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</si>
  <si>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</si>
  <si>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</si>
  <si>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</si>
  <si>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</si>
  <si>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</si>
  <si>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</si>
  <si>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</si>
  <si>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</si>
  <si>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</si>
  <si>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</si>
  <si>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</si>
  <si>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</si>
  <si>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</si>
  <si>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</si>
  <si>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</si>
  <si>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</si>
  <si>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</si>
  <si>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</si>
  <si>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</si>
  <si>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</si>
  <si>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</si>
  <si>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</si>
  <si>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</si>
  <si>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</si>
  <si>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</si>
  <si>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</si>
  <si>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</si>
  <si>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</si>
  <si>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</si>
  <si>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</si>
  <si>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</si>
  <si>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</si>
  <si>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</si>
  <si>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</si>
  <si>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</si>
  <si>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</si>
  <si>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</si>
  <si>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</si>
  <si>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</si>
  <si>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</si>
  <si>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</si>
  <si>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</si>
  <si>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</si>
  <si>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</si>
  <si>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</si>
  <si>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</si>
  <si>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</si>
  <si>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</si>
  <si>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</si>
  <si>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</si>
  <si>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</si>
  <si>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</si>
  <si>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</si>
  <si>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</si>
  <si>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</si>
  <si>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</si>
  <si>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</si>
  <si>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</si>
  <si>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</si>
  <si>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</si>
  <si>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</si>
  <si>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</si>
  <si>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</si>
  <si>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</si>
  <si>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</si>
  <si>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</si>
  <si>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</si>
  <si>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</si>
  <si>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</si>
  <si>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</si>
  <si>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</si>
  <si>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</si>
  <si>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</si>
  <si>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</si>
  <si>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</si>
  <si>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</si>
  <si>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</si>
  <si>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</si>
  <si>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</si>
  <si>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</si>
  <si>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</si>
  <si>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</si>
  <si>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</si>
  <si>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</si>
  <si>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</si>
  <si>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</si>
  <si>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</si>
  <si>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</si>
  <si>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</si>
  <si>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</si>
  <si>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</si>
  <si>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</si>
  <si>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</si>
  <si>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</si>
  <si>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</si>
  <si>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</si>
  <si>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</si>
  <si>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</si>
  <si>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</si>
  <si>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</si>
  <si>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</si>
  <si>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</si>
  <si>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</si>
  <si>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</si>
  <si>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</si>
  <si>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</si>
  <si>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</si>
  <si>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</si>
  <si>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</si>
  <si>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</si>
  <si>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</si>
  <si>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</si>
  <si>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</si>
  <si>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</si>
  <si>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</si>
  <si>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</si>
  <si>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</si>
  <si>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</si>
  <si>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</si>
  <si>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</si>
  <si>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</si>
  <si>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</si>
  <si>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</si>
  <si>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</si>
  <si>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</si>
  <si>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</si>
  <si>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</si>
  <si>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</si>
  <si>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</si>
  <si>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</si>
  <si>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</si>
  <si>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</si>
  <si>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</si>
  <si>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</si>
  <si>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</si>
  <si>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</si>
  <si>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</si>
  <si>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</si>
  <si>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</si>
  <si>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</si>
  <si>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</si>
  <si>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</si>
  <si>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</si>
  <si>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</si>
  <si>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</si>
  <si>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</si>
  <si>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</si>
  <si>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</si>
  <si>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</si>
  <si>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</si>
  <si>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</si>
  <si>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</si>
  <si>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</si>
  <si>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</si>
  <si>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</si>
  <si>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</si>
  <si>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</si>
  <si>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</si>
  <si>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</si>
  <si>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</si>
  <si>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</si>
  <si>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</si>
  <si>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</si>
  <si>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</si>
  <si>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</si>
  <si>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</si>
  <si>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</si>
  <si>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</si>
  <si>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</si>
  <si>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</si>
  <si>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</si>
  <si>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</si>
  <si>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</si>
  <si>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</si>
  <si>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</si>
  <si>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</si>
  <si>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</si>
  <si>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</si>
  <si>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</si>
  <si>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</si>
  <si>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</si>
  <si>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</si>
  <si>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</si>
  <si>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</si>
  <si>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</si>
  <si>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</si>
  <si>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</si>
  <si>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</si>
  <si>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</si>
  <si>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</si>
  <si>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</si>
  <si>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</si>
  <si>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</si>
  <si>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</si>
  <si>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</si>
  <si>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</si>
  <si>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</si>
  <si>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</si>
  <si>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</si>
  <si>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</si>
  <si>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</si>
  <si>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</si>
  <si>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</si>
  <si>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</si>
  <si>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</si>
  <si>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</si>
  <si>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</si>
  <si>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</si>
  <si>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</si>
  <si>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</si>
  <si>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</si>
  <si>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</si>
  <si>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</si>
  <si>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</si>
  <si>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</si>
  <si>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</si>
  <si>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</si>
  <si>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</si>
  <si>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</si>
  <si>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</si>
  <si>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</si>
  <si>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</si>
  <si>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</si>
  <si>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</si>
  <si>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</si>
  <si>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</si>
  <si>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</si>
  <si>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</si>
  <si>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</si>
  <si>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</si>
  <si>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</si>
  <si>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</si>
  <si>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</si>
  <si>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</si>
  <si>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</si>
  <si>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</si>
  <si>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</si>
  <si>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</si>
  <si>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</si>
  <si>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</si>
  <si>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</si>
  <si>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</si>
  <si>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</si>
  <si>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</si>
  <si>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</si>
  <si>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</si>
  <si>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</si>
  <si>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</si>
  <si>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</si>
  <si>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</si>
  <si>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</si>
  <si>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</si>
  <si>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</si>
  <si>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</si>
  <si>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</si>
  <si>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</si>
  <si>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</si>
  <si>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</si>
  <si>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</si>
  <si>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</si>
  <si>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</si>
  <si>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</si>
  <si>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</si>
  <si>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</si>
  <si>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</si>
  <si>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</si>
  <si>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</si>
  <si>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</si>
  <si>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</si>
  <si>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</si>
  <si>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</si>
  <si>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</si>
  <si>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</si>
  <si>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</si>
  <si>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</si>
  <si>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</si>
  <si>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</si>
  <si>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</si>
  <si>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</si>
  <si>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</si>
  <si>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</si>
  <si>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</si>
  <si>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</si>
  <si>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</si>
  <si>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</si>
  <si>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</si>
  <si>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</si>
  <si>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</si>
  <si>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</si>
  <si>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</si>
  <si>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</si>
  <si>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</si>
  <si>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</si>
  <si>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</si>
  <si>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</si>
  <si>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</si>
  <si>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</si>
  <si>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</si>
  <si>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</si>
  <si>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</si>
  <si>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</si>
  <si>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</si>
  <si>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</si>
  <si>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</si>
  <si>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</si>
  <si>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</si>
  <si>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</si>
  <si>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</si>
  <si>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</si>
  <si>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</si>
  <si>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</si>
  <si>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</si>
  <si>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</si>
  <si>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</si>
  <si>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</si>
  <si>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</si>
  <si>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</si>
  <si>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</si>
  <si>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</si>
  <si>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</si>
  <si>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</si>
  <si>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</si>
  <si>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</si>
  <si>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</si>
  <si>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</si>
  <si>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</si>
  <si>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</si>
  <si>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</si>
  <si>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</si>
  <si>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</si>
  <si>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</si>
  <si>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</si>
  <si>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</si>
  <si>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</si>
  <si>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</si>
  <si>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</si>
  <si>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</si>
  <si>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</si>
  <si>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</si>
  <si>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</si>
  <si>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</si>
  <si>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</si>
  <si>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</si>
  <si>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</si>
  <si>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</si>
  <si>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</si>
  <si>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</si>
  <si>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</si>
  <si>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</si>
  <si>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</si>
  <si>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</si>
  <si>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</si>
  <si>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</si>
  <si>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</si>
  <si>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</si>
  <si>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</si>
  <si>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</si>
  <si>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</si>
  <si>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</si>
  <si>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</si>
  <si>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</si>
  <si>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</si>
  <si>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</si>
  <si>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</si>
  <si>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</si>
  <si>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</si>
  <si>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</si>
  <si>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</si>
  <si>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</si>
  <si>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</si>
  <si>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</si>
  <si>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</si>
  <si>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</si>
  <si>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</si>
  <si>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</si>
  <si>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</si>
  <si>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</si>
  <si>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</si>
  <si>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</si>
  <si>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</si>
  <si>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</si>
  <si>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</si>
  <si>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</si>
  <si>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</si>
  <si>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</si>
  <si>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</si>
  <si>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</si>
  <si>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</si>
  <si>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</si>
  <si>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</si>
  <si>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</si>
  <si>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</si>
  <si>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</si>
  <si>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</si>
  <si>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</si>
  <si>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</si>
  <si>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</si>
  <si>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</si>
  <si>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</si>
  <si>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</si>
  <si>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</si>
  <si>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</si>
  <si>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</si>
  <si>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</si>
  <si>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</si>
  <si>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</si>
  <si>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</si>
  <si>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</si>
  <si>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</si>
  <si>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</si>
  <si>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</si>
  <si>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</si>
  <si>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</si>
  <si>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</si>
  <si>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</si>
  <si>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</si>
  <si>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</si>
  <si>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</si>
  <si>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</si>
  <si>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</si>
  <si>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</si>
  <si>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</si>
  <si>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</si>
  <si>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</si>
  <si>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</si>
  <si>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</si>
  <si>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</si>
  <si>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</si>
  <si>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</si>
  <si>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</si>
  <si>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</si>
  <si>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</si>
  <si>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</si>
  <si>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</si>
  <si>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</si>
  <si>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</si>
  <si>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</si>
  <si>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</si>
  <si>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</si>
  <si>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</si>
  <si>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</si>
  <si>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</si>
  <si>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</si>
  <si>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</si>
  <si>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</si>
  <si>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</si>
  <si>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</si>
  <si>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</si>
  <si>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</si>
  <si>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</si>
  <si>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</si>
  <si>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</si>
  <si>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</si>
  <si>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</si>
  <si>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</si>
  <si>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</si>
  <si>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</si>
  <si>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</si>
  <si>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</si>
  <si>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</si>
  <si>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</si>
  <si>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</si>
  <si>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</si>
  <si>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</si>
  <si>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</si>
  <si>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</si>
  <si>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</si>
  <si>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</si>
  <si>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</si>
  <si>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</si>
  <si>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</si>
  <si>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</si>
  <si>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</si>
  <si>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</si>
  <si>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</si>
  <si>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</si>
  <si>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</si>
  <si>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</si>
  <si>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</si>
  <si>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</si>
  <si>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</si>
  <si>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</si>
  <si>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</si>
  <si>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</si>
  <si>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</si>
  <si>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</si>
  <si>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</si>
  <si>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</si>
  <si>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</si>
  <si>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</si>
  <si>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</si>
  <si>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</si>
  <si>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</si>
  <si>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</si>
  <si>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</si>
  <si>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</si>
  <si>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</si>
  <si>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</si>
  <si>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</si>
  <si>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</si>
  <si>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</si>
  <si>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</si>
  <si>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</si>
  <si>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</si>
  <si>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</si>
  <si>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</si>
  <si>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</si>
  <si>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</si>
  <si>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</si>
  <si>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</si>
  <si>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</si>
  <si>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</si>
  <si>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</si>
  <si>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</si>
  <si>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</si>
  <si>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</si>
  <si>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</si>
  <si>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</si>
  <si>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</si>
  <si>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</si>
  <si>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</si>
  <si>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</si>
  <si>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</si>
  <si>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</si>
  <si>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</si>
  <si>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</si>
  <si>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</si>
  <si>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</si>
  <si>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</si>
  <si>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</si>
  <si>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</si>
  <si>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</si>
  <si>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</si>
  <si>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</si>
  <si>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</si>
  <si>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</si>
  <si>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</si>
  <si>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</si>
  <si>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</si>
  <si>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</si>
  <si>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</si>
  <si>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</si>
  <si>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</si>
  <si>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</si>
  <si>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</si>
  <si>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</si>
  <si>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</si>
  <si>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</si>
  <si>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</si>
  <si>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</si>
  <si>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</si>
  <si>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</si>
  <si>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</si>
  <si>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</si>
  <si>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</si>
  <si>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</si>
  <si>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</si>
  <si>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</si>
  <si>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</si>
  <si>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</si>
  <si>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</si>
  <si>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</si>
  <si>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</si>
  <si>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</si>
  <si>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</si>
  <si>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</si>
  <si>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</si>
  <si>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</si>
  <si>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</si>
  <si>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</si>
  <si>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</si>
  <si>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</si>
  <si>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</si>
  <si>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</si>
  <si>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</si>
  <si>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</si>
  <si>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</si>
  <si>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</si>
  <si>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</si>
  <si>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</si>
  <si>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</si>
  <si>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</si>
  <si>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</si>
  <si>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</si>
  <si>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</si>
  <si>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</si>
  <si>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</si>
  <si>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</si>
  <si>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</si>
  <si>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</si>
  <si>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</si>
  <si>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</si>
  <si>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</si>
  <si>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</si>
  <si>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</si>
  <si>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</si>
  <si>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</si>
  <si>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</si>
  <si>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</si>
  <si>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</si>
  <si>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</si>
  <si>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</si>
  <si>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</si>
  <si>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</si>
  <si>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</si>
  <si>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</si>
  <si>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</si>
  <si>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</si>
  <si>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</si>
  <si>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</si>
  <si>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</si>
  <si>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</si>
  <si>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</si>
  <si>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</si>
  <si>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</si>
  <si>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</si>
  <si>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</si>
  <si>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</si>
  <si>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</si>
  <si>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</si>
  <si>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</si>
  <si>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</si>
  <si>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</si>
  <si>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</si>
  <si>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</si>
  <si>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</si>
  <si>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</si>
  <si>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</si>
  <si>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</si>
  <si>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</si>
  <si>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</si>
  <si>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</si>
  <si>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</si>
  <si>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</si>
  <si>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</si>
  <si>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</si>
  <si>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</si>
  <si>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</si>
  <si>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</si>
  <si>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</si>
  <si>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</si>
  <si>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</si>
  <si>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</si>
  <si>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</si>
  <si>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</si>
  <si>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</si>
  <si>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</si>
  <si>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</si>
  <si>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</si>
  <si>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</si>
  <si>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</si>
  <si>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</si>
  <si>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</si>
  <si>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</si>
  <si>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</si>
  <si>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</si>
  <si>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</si>
  <si>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</si>
  <si>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</si>
  <si>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</si>
  <si>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</si>
  <si>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</si>
  <si>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</si>
  <si>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</si>
  <si>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</si>
  <si>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</si>
  <si>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</si>
  <si>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</si>
  <si>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</si>
  <si>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</si>
  <si>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</si>
  <si>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</si>
  <si>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</si>
  <si>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</si>
  <si>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</si>
  <si>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</si>
  <si>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</si>
  <si>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</si>
  <si>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</si>
  <si>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</si>
  <si>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</si>
  <si>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</si>
  <si>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</si>
  <si>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</si>
  <si>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</si>
  <si>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</si>
  <si>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</si>
  <si>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</si>
  <si>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</si>
  <si>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</si>
  <si>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</si>
  <si>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</si>
  <si>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</si>
  <si>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</si>
  <si>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</si>
  <si>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</si>
  <si>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</si>
  <si>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</si>
  <si>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</si>
  <si>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</si>
  <si>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</si>
  <si>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</si>
  <si>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</si>
  <si>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</si>
  <si>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</si>
  <si>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</si>
  <si>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</si>
  <si>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</si>
  <si>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</si>
  <si>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</si>
  <si>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</si>
  <si>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</si>
  <si>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</si>
  <si>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</si>
  <si>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</si>
  <si>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</si>
  <si>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</si>
  <si>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</si>
  <si>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</si>
  <si>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</si>
  <si>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</si>
  <si>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</si>
  <si>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</si>
  <si>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</si>
  <si>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</si>
  <si>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</si>
  <si>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</si>
  <si>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</si>
  <si>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</si>
  <si>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</si>
  <si>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</si>
  <si>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</si>
  <si>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</si>
  <si>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</si>
  <si>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</si>
  <si>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</si>
  <si>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</si>
  <si>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</si>
  <si>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</si>
  <si>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</si>
  <si>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</si>
  <si>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</si>
  <si>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</si>
  <si>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</si>
  <si>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</si>
  <si>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</si>
  <si>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</si>
  <si>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</si>
  <si>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</si>
  <si>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</si>
  <si>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</si>
  <si>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</si>
  <si>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</si>
  <si>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</si>
  <si>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</si>
  <si>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</si>
  <si>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</si>
  <si>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</si>
  <si>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</si>
  <si>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</si>
  <si>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</si>
  <si>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</si>
  <si>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</si>
  <si>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</si>
  <si>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</si>
  <si>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</si>
  <si>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</si>
  <si>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</si>
  <si>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</si>
  <si>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</si>
  <si>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</si>
  <si>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</si>
  <si>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</si>
  <si>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</si>
  <si>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</si>
  <si>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</si>
  <si>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</si>
  <si>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</si>
  <si>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</si>
  <si>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</si>
  <si>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</si>
  <si>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</si>
  <si>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</si>
  <si>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</si>
  <si>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</si>
  <si>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</si>
  <si>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</si>
  <si>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</si>
  <si>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</si>
  <si>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</si>
  <si>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</si>
  <si>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</si>
  <si>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</si>
  <si>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</si>
  <si>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</si>
  <si>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</si>
  <si>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</si>
  <si>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</si>
  <si>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</si>
  <si>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</si>
  <si>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</si>
  <si>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</si>
  <si>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</si>
  <si>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</si>
  <si>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</si>
  <si>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</si>
  <si>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</si>
  <si>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</si>
  <si>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</si>
  <si>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</si>
  <si>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</si>
  <si>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</si>
  <si>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</si>
  <si>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</si>
  <si>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</si>
  <si>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</si>
  <si>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</si>
  <si>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</si>
  <si>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</si>
  <si>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</si>
  <si>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</si>
  <si>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</si>
  <si>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</si>
  <si>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</si>
  <si>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</si>
  <si>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</si>
  <si>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</si>
  <si>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</si>
  <si>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</si>
  <si>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</si>
  <si>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</si>
  <si>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</si>
  <si>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</si>
  <si>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</si>
  <si>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</si>
  <si>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</si>
  <si>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</si>
  <si>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</si>
  <si>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</si>
  <si>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</si>
  <si>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</si>
  <si>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</si>
  <si>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</si>
  <si>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</si>
  <si>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</si>
  <si>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</si>
  <si>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</si>
  <si>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</si>
  <si>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</si>
  <si>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</si>
  <si>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</si>
  <si>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</si>
  <si>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</si>
  <si>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</si>
  <si>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</si>
  <si>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</si>
  <si>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</si>
  <si>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</si>
  <si>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</si>
  <si>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</si>
  <si>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</si>
  <si>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</si>
  <si>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</si>
  <si>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</si>
  <si>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</si>
  <si>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</si>
  <si>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</si>
  <si>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</si>
  <si>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</si>
  <si>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</si>
  <si>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</si>
  <si>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</si>
  <si>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</si>
  <si>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</si>
  <si>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</si>
  <si>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</si>
  <si>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</si>
  <si>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</si>
  <si>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</si>
  <si>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</si>
  <si>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</si>
  <si>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</si>
  <si>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</si>
  <si>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</si>
  <si>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</si>
  <si>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</si>
  <si>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</si>
  <si>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</si>
  <si>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</si>
  <si>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</si>
  <si>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</si>
  <si>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</si>
  <si>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</si>
  <si>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</si>
  <si>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</si>
  <si>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</si>
  <si>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</si>
  <si>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</si>
  <si>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</si>
  <si>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</si>
  <si>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</si>
  <si>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</si>
  <si>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</si>
  <si>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</si>
  <si>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</si>
  <si>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</si>
  <si>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</si>
  <si>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</si>
  <si>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</si>
  <si>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</si>
  <si>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</si>
  <si>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</si>
  <si>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</si>
  <si>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</si>
  <si>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</si>
  <si>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</si>
  <si>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</si>
  <si>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</si>
  <si>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</si>
  <si>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</si>
  <si>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</si>
  <si>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</si>
  <si>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</si>
  <si>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</si>
  <si>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</si>
  <si>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</si>
  <si>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</si>
  <si>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</si>
  <si>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</si>
  <si>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</si>
  <si>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</si>
  <si>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</si>
  <si>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</si>
  <si>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</si>
  <si>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</si>
  <si>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</si>
  <si>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</si>
  <si>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</si>
  <si>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</si>
  <si>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</si>
  <si>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</si>
  <si>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</si>
  <si>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</si>
  <si>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</si>
  <si>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</si>
  <si>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</si>
  <si>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</si>
  <si>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</si>
  <si>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</si>
  <si>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</si>
  <si>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</si>
  <si>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</si>
  <si>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</si>
  <si>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</si>
  <si>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</si>
  <si>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</si>
  <si>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</si>
  <si>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</si>
  <si>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</si>
  <si>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</si>
  <si>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</si>
  <si>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</si>
  <si>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</si>
  <si>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</si>
  <si>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</si>
  <si>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</si>
  <si>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</si>
  <si>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</si>
  <si>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</si>
  <si>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</si>
  <si>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</si>
  <si>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</si>
  <si>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</si>
  <si>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</si>
  <si>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</si>
  <si>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</si>
  <si>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</si>
  <si>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</si>
  <si>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</si>
  <si>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</si>
  <si>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</si>
  <si>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</si>
  <si>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</si>
  <si>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</si>
  <si>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</si>
  <si>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</si>
  <si>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</si>
  <si>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</si>
  <si>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</si>
  <si>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</si>
  <si>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</si>
  <si>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</si>
  <si>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</si>
  <si>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</si>
  <si>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</si>
  <si>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</si>
  <si>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</si>
  <si>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</si>
  <si>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</si>
  <si>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</si>
  <si>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</si>
  <si>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</si>
  <si>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</si>
  <si>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</si>
  <si>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</si>
  <si>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</si>
  <si>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</si>
  <si>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</si>
  <si>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</si>
  <si>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</si>
  <si>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</si>
  <si>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</si>
  <si>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</si>
  <si>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</si>
  <si>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</si>
  <si>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</si>
  <si>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</si>
  <si>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</si>
  <si>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</si>
  <si>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</si>
  <si>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</si>
  <si>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</si>
  <si>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</si>
  <si>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</si>
  <si>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</si>
  <si>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</si>
  <si>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</si>
  <si>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</si>
  <si>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</si>
  <si>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</si>
  <si>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</si>
  <si>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</si>
  <si>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</si>
  <si>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</si>
  <si>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</si>
  <si>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</si>
  <si>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</si>
  <si>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</si>
  <si>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</si>
  <si>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</si>
  <si>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</si>
  <si>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</si>
  <si>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</si>
  <si>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</si>
  <si>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</si>
  <si>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</si>
  <si>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</si>
  <si>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</si>
  <si>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</si>
  <si>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</si>
  <si>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</si>
  <si>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</si>
  <si>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</si>
  <si>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</si>
  <si>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</si>
  <si>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</si>
  <si>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</si>
  <si>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</si>
  <si>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</si>
  <si>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</si>
  <si>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</si>
  <si>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</si>
  <si>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</si>
  <si>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</si>
  <si>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</si>
  <si>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</si>
  <si>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</si>
  <si>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</si>
  <si>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</si>
  <si>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</si>
  <si>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</si>
  <si>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</si>
  <si>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</si>
  <si>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</si>
  <si>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</si>
  <si>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</si>
  <si>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</si>
  <si>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</si>
  <si>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</si>
  <si>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</si>
  <si>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</si>
  <si>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</si>
  <si>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</si>
  <si>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</si>
  <si>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</si>
  <si>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</si>
  <si>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</si>
  <si>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</si>
  <si>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</si>
  <si>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</si>
  <si>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</si>
  <si>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</si>
  <si>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</si>
  <si>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</si>
  <si>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</si>
  <si>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</si>
  <si>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</si>
  <si>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</si>
  <si>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</si>
  <si>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</si>
  <si>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</si>
  <si>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</si>
  <si>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</si>
  <si>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</si>
  <si>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</si>
  <si>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</si>
  <si>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</si>
  <si>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</si>
  <si>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</si>
  <si>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</si>
  <si>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</si>
  <si>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</si>
  <si>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</si>
  <si>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</si>
  <si>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</si>
  <si>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</si>
  <si>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</si>
  <si>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</si>
  <si>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</si>
  <si>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</si>
  <si>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</si>
  <si>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</si>
  <si>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</si>
  <si>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</si>
  <si>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</si>
  <si>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</si>
  <si>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</si>
  <si>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</si>
  <si>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</si>
  <si>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</si>
  <si>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</si>
  <si>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</si>
  <si>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</si>
  <si>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</si>
  <si>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</si>
  <si>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</si>
  <si>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</si>
  <si>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</si>
  <si>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</si>
  <si>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</si>
  <si>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</si>
  <si>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</si>
  <si>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</si>
  <si>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</si>
  <si>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</si>
  <si>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</si>
  <si>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</si>
  <si>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</si>
  <si>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</si>
  <si>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</si>
  <si>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</si>
  <si>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</si>
  <si>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</si>
  <si>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</si>
  <si>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</si>
  <si>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</si>
  <si>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</si>
  <si>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</si>
  <si>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</si>
  <si>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</si>
  <si>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</si>
  <si>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</si>
  <si>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</si>
  <si>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</si>
  <si>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</si>
  <si>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</si>
  <si>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</si>
  <si>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</si>
  <si>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</si>
  <si>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</si>
  <si>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</si>
  <si>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</si>
  <si>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</si>
  <si>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</si>
  <si>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</si>
  <si>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</si>
  <si>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</si>
  <si>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</si>
  <si>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</si>
  <si>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</si>
  <si>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</si>
  <si>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</si>
  <si>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</si>
  <si>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</si>
  <si>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</si>
  <si>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</si>
  <si>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</si>
  <si>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</si>
  <si>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</si>
  <si>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</si>
  <si>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</si>
  <si>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</si>
  <si>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</si>
  <si>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</si>
  <si>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</si>
  <si>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</si>
  <si>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</si>
  <si>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</si>
  <si>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</si>
  <si>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</si>
  <si>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</si>
  <si>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</si>
  <si>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</si>
  <si>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</si>
  <si>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</si>
  <si>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</si>
  <si>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</si>
  <si>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</si>
  <si>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</si>
  <si>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</si>
  <si>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</si>
  <si>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</si>
  <si>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</si>
  <si>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</si>
  <si>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</si>
  <si>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</si>
  <si>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</si>
  <si>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</si>
  <si>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</si>
  <si>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</si>
  <si>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</si>
  <si>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</si>
  <si>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</si>
  <si>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</si>
  <si>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</si>
  <si>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</si>
  <si>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</si>
  <si>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</si>
  <si>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</si>
  <si>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</si>
  <si>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</si>
  <si>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</si>
  <si>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</si>
  <si>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</si>
  <si>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</si>
  <si>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</si>
  <si>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</si>
  <si>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</si>
  <si>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</si>
  <si>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</si>
  <si>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</si>
  <si>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</si>
  <si>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</si>
  <si>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</si>
  <si>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</si>
  <si>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</si>
  <si>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</si>
  <si>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</si>
  <si>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</si>
  <si>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</si>
  <si>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</si>
  <si>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</si>
  <si>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</si>
  <si>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</si>
  <si>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</si>
  <si>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</si>
  <si>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</si>
  <si>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</si>
  <si>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</si>
  <si>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</si>
  <si>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</si>
  <si>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</si>
  <si>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</si>
  <si>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</si>
  <si>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</si>
  <si>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</si>
  <si>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</si>
  <si>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</si>
  <si>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</si>
  <si>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</si>
  <si>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</si>
  <si>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</si>
  <si>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</si>
  <si>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</si>
  <si>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</si>
  <si>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</si>
  <si>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</si>
  <si>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</si>
  <si>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</si>
  <si>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</si>
  <si>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</si>
  <si>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</si>
  <si>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</si>
  <si>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</si>
  <si>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</si>
  <si>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</si>
  <si>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</si>
  <si>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</si>
  <si>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</si>
  <si>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</si>
  <si>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</si>
  <si>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</si>
  <si>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</si>
  <si>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</si>
  <si>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</si>
  <si>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</si>
  <si>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</si>
  <si>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</si>
  <si>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</si>
  <si>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</si>
  <si>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</si>
  <si>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</si>
  <si>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</si>
  <si>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</si>
  <si>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</si>
  <si>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</si>
  <si>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</si>
  <si>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</si>
  <si>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</si>
  <si>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</si>
  <si>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</si>
  <si>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</si>
  <si>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</si>
  <si>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</si>
  <si>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</si>
  <si>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</si>
  <si>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</si>
  <si>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</si>
  <si>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</si>
  <si>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</si>
  <si>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</si>
  <si>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</si>
  <si>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</si>
  <si>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</si>
  <si>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</si>
  <si>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</si>
  <si>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</si>
  <si>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</si>
  <si>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</si>
  <si>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</si>
  <si>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</si>
  <si>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</si>
  <si>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</si>
  <si>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</si>
  <si>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</si>
  <si>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</si>
  <si>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</si>
  <si>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</si>
  <si>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</si>
  <si>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</si>
  <si>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</si>
  <si>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</si>
  <si>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</si>
  <si>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</si>
  <si>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</si>
  <si>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</si>
  <si>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</si>
  <si>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</si>
  <si>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</si>
  <si>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</si>
  <si>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</si>
  <si>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</si>
  <si>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</si>
  <si>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</si>
  <si>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</si>
  <si>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</si>
  <si>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</si>
  <si>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</si>
  <si>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</si>
  <si>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</si>
  <si>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</si>
  <si>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</si>
  <si>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</si>
  <si>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</si>
  <si>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</si>
  <si>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</si>
  <si>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</si>
  <si>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</si>
  <si>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</si>
  <si>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</si>
  <si>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</si>
  <si>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</si>
  <si>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</si>
  <si>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</si>
  <si>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</si>
  <si>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</si>
  <si>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</si>
  <si>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</si>
  <si>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</si>
  <si>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</si>
  <si>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</si>
  <si>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</si>
  <si>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</si>
  <si>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</si>
  <si>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</si>
  <si>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</si>
  <si>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</si>
  <si>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</si>
  <si>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</si>
  <si>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</si>
  <si>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</si>
  <si>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</si>
  <si>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</si>
  <si>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</si>
  <si>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</si>
  <si>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</si>
  <si>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</si>
  <si>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</si>
  <si>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</si>
  <si>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</si>
  <si>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</si>
  <si>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</si>
  <si>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</si>
  <si>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</si>
  <si>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</si>
  <si>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</si>
  <si>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</si>
  <si>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</si>
  <si>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</si>
  <si>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</si>
  <si>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</si>
  <si>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</si>
  <si>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</si>
  <si>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</si>
  <si>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</si>
  <si>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</si>
  <si>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</si>
  <si>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</si>
  <si>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</si>
  <si>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</si>
  <si>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</si>
  <si>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</si>
  <si>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</si>
  <si>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</si>
  <si>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</si>
  <si>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</si>
  <si>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</si>
  <si>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</si>
  <si>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</si>
  <si>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</si>
  <si>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</si>
  <si>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</si>
  <si>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</si>
  <si>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</si>
  <si>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</si>
  <si>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</si>
  <si>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</si>
  <si>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</si>
  <si>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</si>
  <si>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</si>
  <si>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</si>
  <si>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</si>
  <si>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</si>
  <si>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</si>
  <si>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</si>
  <si>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</si>
  <si>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</si>
  <si>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</si>
  <si>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</si>
  <si>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</si>
  <si>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</si>
  <si>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</si>
  <si>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</si>
  <si>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</si>
  <si>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</si>
  <si>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</si>
  <si>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</si>
  <si>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</si>
  <si>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</si>
  <si>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</si>
  <si>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</si>
  <si>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</si>
  <si>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</si>
  <si>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</si>
  <si>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</si>
  <si>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</si>
  <si>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</si>
  <si>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</si>
  <si>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</si>
  <si>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</si>
  <si>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</si>
  <si>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</si>
  <si>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</si>
  <si>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</si>
  <si>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</si>
  <si>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</si>
  <si>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</si>
  <si>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</si>
  <si>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</si>
  <si>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</si>
  <si>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</si>
  <si>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</si>
  <si>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</si>
  <si>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</si>
  <si>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</si>
  <si>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</si>
  <si>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</si>
  <si>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</si>
  <si>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</si>
  <si>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</si>
  <si>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</si>
  <si>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</si>
  <si>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</si>
  <si>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</si>
  <si>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</si>
  <si>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</si>
  <si>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</si>
  <si>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</si>
  <si>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</si>
  <si>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</si>
  <si>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</si>
  <si>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</si>
  <si>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</si>
  <si>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</si>
  <si>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</si>
  <si>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</si>
  <si>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</si>
  <si>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</si>
  <si>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</si>
  <si>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</si>
  <si>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</si>
  <si>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</si>
  <si>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</si>
  <si>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</si>
  <si>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</si>
  <si>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</si>
  <si>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</si>
  <si>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</si>
  <si>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</si>
  <si>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</si>
  <si>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</si>
  <si>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</si>
  <si>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</si>
  <si>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</si>
  <si>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</si>
  <si>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</si>
  <si>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</si>
  <si>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</si>
  <si>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</si>
  <si>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</si>
  <si>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</si>
  <si>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</si>
  <si>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</si>
  <si>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</si>
  <si>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</si>
  <si>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</si>
  <si>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</si>
  <si>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</si>
  <si>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</si>
  <si>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</si>
  <si>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</si>
  <si>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</si>
  <si>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</si>
  <si>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</si>
  <si>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</si>
  <si>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</si>
  <si>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</si>
  <si>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</si>
  <si>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</si>
  <si>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</si>
  <si>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</si>
  <si>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</si>
  <si>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</si>
  <si>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</si>
  <si>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</si>
  <si>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</si>
  <si>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</si>
  <si>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</si>
  <si>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</si>
  <si>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</si>
  <si>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</si>
  <si>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</si>
  <si>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</si>
  <si>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</si>
  <si>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</si>
  <si>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</si>
  <si>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</si>
  <si>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</si>
  <si>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</si>
  <si>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</si>
  <si>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</si>
  <si>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</si>
  <si>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</si>
  <si>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</si>
  <si>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</si>
  <si>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</si>
  <si>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</si>
  <si>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</si>
  <si>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</si>
  <si>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</si>
  <si>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</si>
  <si>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</si>
  <si>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</si>
  <si>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</si>
  <si>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</si>
  <si>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</si>
  <si>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</si>
  <si>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</si>
  <si>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</si>
  <si>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</si>
  <si>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</si>
  <si>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</si>
  <si>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</si>
  <si>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</si>
  <si>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</si>
  <si>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</si>
  <si>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</si>
  <si>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</si>
  <si>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</si>
  <si>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</si>
  <si>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</si>
  <si>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</si>
  <si>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</si>
  <si>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</si>
  <si>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</si>
  <si>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</si>
  <si>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</si>
  <si>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</si>
  <si>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</si>
  <si>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</si>
  <si>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</si>
  <si>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</si>
  <si>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</si>
  <si>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</si>
  <si>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</si>
  <si>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</si>
  <si>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</si>
  <si>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</si>
  <si>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</si>
  <si>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</si>
  <si>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</si>
  <si>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</si>
  <si>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</si>
  <si>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</si>
  <si>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</si>
  <si>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</si>
  <si>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</si>
  <si>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</si>
  <si>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</si>
  <si>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</si>
  <si>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</si>
  <si>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</si>
  <si>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</si>
  <si>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</si>
  <si>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</si>
  <si>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</si>
  <si>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</si>
  <si>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</si>
  <si>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</si>
  <si>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</si>
  <si>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</si>
  <si>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</si>
  <si>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</si>
  <si>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</si>
  <si>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</si>
  <si>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</si>
  <si>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</si>
  <si>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</si>
  <si>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</si>
  <si>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</si>
  <si>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</si>
  <si>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</si>
  <si>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</si>
  <si>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</si>
  <si>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</si>
  <si>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</si>
  <si>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</si>
  <si>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</si>
  <si>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</si>
  <si>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</si>
  <si>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</si>
  <si>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</si>
  <si>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</si>
  <si>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</si>
  <si>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</si>
  <si>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</si>
  <si>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</si>
  <si>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</si>
  <si>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</si>
  <si>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</si>
  <si>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</si>
  <si>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</si>
  <si>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</si>
  <si>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</si>
  <si>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</si>
  <si>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</si>
  <si>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</si>
  <si>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</si>
  <si>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</si>
  <si>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</si>
  <si>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</si>
  <si>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</si>
  <si>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</si>
  <si>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</si>
  <si>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</si>
  <si>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</si>
  <si>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</si>
  <si>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</si>
  <si>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</si>
  <si>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</si>
  <si>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</si>
  <si>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</si>
  <si>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</si>
  <si>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</si>
  <si>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</si>
  <si>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</si>
  <si>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</si>
  <si>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</si>
  <si>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</si>
  <si>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</si>
  <si>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</si>
  <si>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</si>
  <si>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</si>
  <si>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</si>
  <si>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</si>
  <si>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</si>
  <si>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</si>
  <si>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</si>
  <si>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</si>
  <si>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</si>
  <si>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</si>
  <si>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</si>
  <si>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</si>
  <si>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</si>
  <si>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</si>
  <si>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</si>
  <si>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</si>
  <si>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</si>
  <si>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</si>
  <si>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</si>
  <si>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</si>
  <si>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</si>
  <si>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</si>
  <si>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</si>
  <si>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</si>
  <si>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</si>
  <si>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</si>
  <si>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</si>
  <si>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</si>
  <si>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</si>
  <si>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</si>
  <si>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</si>
  <si>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</si>
  <si>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</si>
  <si>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</si>
  <si>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</si>
  <si>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</si>
  <si>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</si>
  <si>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</si>
  <si>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</si>
  <si>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</si>
  <si>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</si>
  <si>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</si>
  <si>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</si>
  <si>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</si>
  <si>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</si>
  <si>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</si>
  <si>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</si>
  <si>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</si>
  <si>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</si>
  <si>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</si>
  <si>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</si>
  <si>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</si>
  <si>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</si>
  <si>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</si>
  <si>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</si>
  <si>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</si>
  <si>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</si>
  <si>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</si>
  <si>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</si>
  <si>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</si>
  <si>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</si>
  <si>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</si>
  <si>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</si>
  <si>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</si>
  <si>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</si>
  <si>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</si>
  <si>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</si>
  <si>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</si>
  <si>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</si>
  <si>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</si>
  <si>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</si>
  <si>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</si>
  <si>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</si>
  <si>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</si>
  <si>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</si>
  <si>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</si>
  <si>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</si>
  <si>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</si>
  <si>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</si>
  <si>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</si>
  <si>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</si>
  <si>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</si>
  <si>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</si>
  <si>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</si>
  <si>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</si>
  <si>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</si>
  <si>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</si>
  <si>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</si>
  <si>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</si>
  <si>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</si>
  <si>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</si>
  <si>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</si>
  <si>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</si>
  <si>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</si>
  <si>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</si>
  <si>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</si>
  <si>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</si>
  <si>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</si>
  <si>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</si>
  <si>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</si>
  <si>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</si>
  <si>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</si>
  <si>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</si>
  <si>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</si>
  <si>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</si>
  <si>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</si>
  <si>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</si>
  <si>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</si>
  <si>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</si>
  <si>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</si>
  <si>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</si>
  <si>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</si>
  <si>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</si>
  <si>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</si>
  <si>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</si>
  <si>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</si>
  <si>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</si>
  <si>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</si>
  <si>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</si>
  <si>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</si>
  <si>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</si>
  <si>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</si>
  <si>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</si>
  <si>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</si>
  <si>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</si>
  <si>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</si>
  <si>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</si>
  <si>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</si>
  <si>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</si>
  <si>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</si>
  <si>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</si>
  <si>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</si>
  <si>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</si>
  <si>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</si>
  <si>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</si>
  <si>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</si>
  <si>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</si>
  <si>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</si>
  <si>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</si>
  <si>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</si>
  <si>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</si>
  <si>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</si>
  <si>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</si>
  <si>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</si>
  <si>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</si>
  <si>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</si>
  <si>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</si>
  <si>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</si>
  <si>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</si>
  <si>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</si>
  <si>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</si>
  <si>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</si>
  <si>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</si>
  <si>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</si>
  <si>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</si>
  <si>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</si>
  <si>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</si>
  <si>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</si>
  <si>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</si>
  <si>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</si>
  <si>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</si>
  <si>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</si>
  <si>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</si>
  <si>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</si>
  <si>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</si>
  <si>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</si>
  <si>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</si>
  <si>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</si>
  <si>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</si>
  <si>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</si>
  <si>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</si>
  <si>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</si>
  <si>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</si>
  <si>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</si>
  <si>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</si>
  <si>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</si>
  <si>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</si>
  <si>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</si>
  <si>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</si>
  <si>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</si>
  <si>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</si>
  <si>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</si>
  <si>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</si>
  <si>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</si>
  <si>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</si>
  <si>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</si>
  <si>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</si>
  <si>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</si>
  <si>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</si>
  <si>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</si>
  <si>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</si>
  <si>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</si>
  <si>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</si>
  <si>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</si>
  <si>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</si>
  <si>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</si>
  <si>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</si>
  <si>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</si>
  <si>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</si>
  <si>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</si>
  <si>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</si>
  <si>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</si>
  <si>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</si>
  <si>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</si>
  <si>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</si>
  <si>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</si>
  <si>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</si>
  <si>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</si>
  <si>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</si>
  <si>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</si>
  <si>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</si>
  <si>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</si>
  <si>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</si>
  <si>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</si>
  <si>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</si>
  <si>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</si>
  <si>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</si>
  <si>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</si>
  <si>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</si>
  <si>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</si>
  <si>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</si>
  <si>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</si>
  <si>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</si>
  <si>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</si>
  <si>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</si>
  <si>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</si>
  <si>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</si>
  <si>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</si>
  <si>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</si>
  <si>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</si>
  <si>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</si>
  <si>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</si>
  <si>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</si>
  <si>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</si>
  <si>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</si>
  <si>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</si>
  <si>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</si>
  <si>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</si>
  <si>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</si>
  <si>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</si>
  <si>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</si>
  <si>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</si>
  <si>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</si>
  <si>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</si>
  <si>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</si>
  <si>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</si>
  <si>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</si>
  <si>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</si>
  <si>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</si>
  <si>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</si>
  <si>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</si>
  <si>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</si>
  <si>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</si>
  <si>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</si>
  <si>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</si>
  <si>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</si>
  <si>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</si>
  <si>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</si>
  <si>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</si>
  <si>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</si>
  <si>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</si>
  <si>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</si>
  <si>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</si>
  <si>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</si>
  <si>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</si>
  <si>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</si>
  <si>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</si>
  <si>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</si>
  <si>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</si>
  <si>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</si>
  <si>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</si>
  <si>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</si>
  <si>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</si>
  <si>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</si>
  <si>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</si>
  <si>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</si>
  <si>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</si>
  <si>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</si>
  <si>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</si>
  <si>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</si>
  <si>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</si>
  <si>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</si>
  <si>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</si>
  <si>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</si>
  <si>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</si>
  <si>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</si>
  <si>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</si>
  <si>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</si>
  <si>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</si>
  <si>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</si>
  <si>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</si>
  <si>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</si>
  <si>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</si>
  <si>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</si>
  <si>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</si>
  <si>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</si>
  <si>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</si>
  <si>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</si>
  <si>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</si>
  <si>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</si>
  <si>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</si>
  <si>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</si>
  <si>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</si>
  <si>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</si>
  <si>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</si>
  <si>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</si>
  <si>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</si>
  <si>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</si>
  <si>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</si>
  <si>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</si>
  <si>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</si>
  <si>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</si>
  <si>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</si>
  <si>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</si>
  <si>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</si>
  <si>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</si>
  <si>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</si>
  <si>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</si>
  <si>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</si>
  <si>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</si>
  <si>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</si>
  <si>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</si>
  <si>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</si>
  <si>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</si>
  <si>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</si>
  <si>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</si>
  <si>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</si>
  <si>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</si>
  <si>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</si>
  <si>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</si>
  <si>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</si>
  <si>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</si>
  <si>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</si>
  <si>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</si>
  <si>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</si>
  <si>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</si>
  <si>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</si>
  <si>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</si>
  <si>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</si>
  <si>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</si>
  <si>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</si>
  <si>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</si>
  <si>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</si>
  <si>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</si>
  <si>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</si>
  <si>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</si>
  <si>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</si>
  <si>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</si>
  <si>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</si>
  <si>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</si>
  <si>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</si>
  <si>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</si>
  <si>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</si>
  <si>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</si>
  <si>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</si>
  <si>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</si>
  <si>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</si>
  <si>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</si>
  <si>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</si>
  <si>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</si>
  <si>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</si>
  <si>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</si>
  <si>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</si>
  <si>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</si>
  <si>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</si>
  <si>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</si>
  <si>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</si>
  <si>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</si>
  <si>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</si>
  <si>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</si>
  <si>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</si>
  <si>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</si>
  <si>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</si>
  <si>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</si>
  <si>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</si>
  <si>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</si>
  <si>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</si>
  <si>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</si>
  <si>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</si>
  <si>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</si>
  <si>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</si>
  <si>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</si>
  <si>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</si>
  <si>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</si>
  <si>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</si>
  <si>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</si>
  <si>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</si>
  <si>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</si>
  <si>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</si>
  <si>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</si>
  <si>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</si>
  <si>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</si>
  <si>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</si>
  <si>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</si>
  <si>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</si>
  <si>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</si>
  <si>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</si>
  <si>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</si>
  <si>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</si>
  <si>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</si>
  <si>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</si>
  <si>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</si>
  <si>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</si>
  <si>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</si>
  <si>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</si>
  <si>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</si>
  <si>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</si>
  <si>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</si>
  <si>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</si>
  <si>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</si>
  <si>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</si>
  <si>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</si>
  <si>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</si>
  <si>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</si>
  <si>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</si>
  <si>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</si>
  <si>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</si>
  <si>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</si>
  <si>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</si>
  <si>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</si>
  <si>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</si>
  <si>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</si>
  <si>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</si>
  <si>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</si>
  <si>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</si>
  <si>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</si>
  <si>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</si>
  <si>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</si>
  <si>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</si>
  <si>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</si>
  <si>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</si>
  <si>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</si>
  <si>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</si>
  <si>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</si>
  <si>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</si>
  <si>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</si>
  <si>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</si>
  <si>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</si>
  <si>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</si>
  <si>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</si>
  <si>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</si>
  <si>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</si>
  <si>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</si>
  <si>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</si>
  <si>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</si>
  <si>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</si>
  <si>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</si>
  <si>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</si>
  <si>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</si>
  <si>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</si>
  <si>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</si>
  <si>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</si>
  <si>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</si>
  <si>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</si>
  <si>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</si>
  <si>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</si>
  <si>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</si>
  <si>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</si>
  <si>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</si>
  <si>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</si>
  <si>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</si>
  <si>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</si>
  <si>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</si>
  <si>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</si>
  <si>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</si>
  <si>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</si>
  <si>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</si>
  <si>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</si>
  <si>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</si>
  <si>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</si>
  <si>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</si>
  <si>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</si>
  <si>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</si>
  <si>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</si>
  <si>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</si>
  <si>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</si>
  <si>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</si>
  <si>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</si>
  <si>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</si>
  <si>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</si>
  <si>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</si>
  <si>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</si>
  <si>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</si>
  <si>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</si>
  <si>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</si>
  <si>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</si>
  <si>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</si>
  <si>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</si>
  <si>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</si>
  <si>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</si>
  <si>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</si>
  <si>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</si>
  <si>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</si>
  <si>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</si>
  <si>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</si>
  <si>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</si>
  <si>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</si>
  <si>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</si>
  <si>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</si>
  <si>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</si>
  <si>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</si>
  <si>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</si>
  <si>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</si>
  <si>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</si>
  <si>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</si>
  <si>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</si>
  <si>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</si>
  <si>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</si>
  <si>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</si>
  <si>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</si>
  <si>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</si>
  <si>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</si>
  <si>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</si>
  <si>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</si>
  <si>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</si>
  <si>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</si>
  <si>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</si>
  <si>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</si>
  <si>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</si>
  <si>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</si>
  <si>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</si>
  <si>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</si>
  <si>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</si>
  <si>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</si>
  <si>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</si>
  <si>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</si>
  <si>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</si>
  <si>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</si>
  <si>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</si>
  <si>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</si>
  <si>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</si>
  <si>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</si>
  <si>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</si>
  <si>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</si>
  <si>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</si>
  <si>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</si>
  <si>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</si>
  <si>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</si>
  <si>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</si>
  <si>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</si>
  <si>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</si>
  <si>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</si>
  <si>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</si>
  <si>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</si>
  <si>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</si>
  <si>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</si>
  <si>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</si>
  <si>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</si>
  <si>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</si>
  <si>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</si>
  <si>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</si>
  <si>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</si>
  <si>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</si>
  <si>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</si>
  <si>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</si>
  <si>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</si>
  <si>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</si>
  <si>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</si>
  <si>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</si>
  <si>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</si>
  <si>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</si>
  <si>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</si>
  <si>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</si>
  <si>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</si>
  <si>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</si>
  <si>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</si>
  <si>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</si>
  <si>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</si>
  <si>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</si>
  <si>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</si>
  <si>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</si>
  <si>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</si>
  <si>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</si>
  <si>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</si>
  <si>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</si>
  <si>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</si>
  <si>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</si>
  <si>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</si>
  <si>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</si>
  <si>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</si>
  <si>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</si>
  <si>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</si>
  <si>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</si>
  <si>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</si>
  <si>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</si>
  <si>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</si>
  <si>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</si>
  <si>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</si>
  <si>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</si>
  <si>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</si>
  <si>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</si>
  <si>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</si>
  <si>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</si>
  <si>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</si>
  <si>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</si>
  <si>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</si>
  <si>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</si>
  <si>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</si>
  <si>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</si>
  <si>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</si>
  <si>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</si>
  <si>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</si>
  <si>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</si>
  <si>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</si>
  <si>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</si>
  <si>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</si>
  <si>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</si>
  <si>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</si>
  <si>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</si>
  <si>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</si>
  <si>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</si>
  <si>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</si>
  <si>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</si>
  <si>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</si>
  <si>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</si>
  <si>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</si>
  <si>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</si>
  <si>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</si>
  <si>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</si>
  <si>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</si>
  <si>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</si>
  <si>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</si>
  <si>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</si>
  <si>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</si>
  <si>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</si>
  <si>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</si>
  <si>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</si>
  <si>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</si>
  <si>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</si>
  <si>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</si>
  <si>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</si>
  <si>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</si>
  <si>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</si>
  <si>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</si>
  <si>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</si>
  <si>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</si>
  <si>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</si>
  <si>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</si>
  <si>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</si>
  <si>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</si>
  <si>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</si>
  <si>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</si>
  <si>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</si>
  <si>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</si>
  <si>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</si>
  <si>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</si>
  <si>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</si>
  <si>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</si>
  <si>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</si>
  <si>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</si>
  <si>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</si>
  <si>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</si>
  <si>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</si>
  <si>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</si>
  <si>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</si>
  <si>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</si>
  <si>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</si>
  <si>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</si>
  <si>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</si>
  <si>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</si>
  <si>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</si>
  <si>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</si>
  <si>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</si>
  <si>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</si>
  <si>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</si>
  <si>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</si>
  <si>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</si>
  <si>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</si>
  <si>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</si>
  <si>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</si>
  <si>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</si>
  <si>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</si>
  <si>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</si>
  <si>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</si>
  <si>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</si>
  <si>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</si>
  <si>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</si>
  <si>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</si>
  <si>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</si>
  <si>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</si>
  <si>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</si>
  <si>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</si>
  <si>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</si>
  <si>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</si>
  <si>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</si>
  <si>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</si>
  <si>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</si>
  <si>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</si>
  <si>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</si>
  <si>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</si>
  <si>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</si>
  <si>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</si>
  <si>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</si>
  <si>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</si>
  <si>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</si>
  <si>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</si>
  <si>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</si>
  <si>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</si>
  <si>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</si>
  <si>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</si>
  <si>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</si>
  <si>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</si>
  <si>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</si>
  <si>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</si>
  <si>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</si>
  <si>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</si>
  <si>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</si>
  <si>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</si>
  <si>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</si>
  <si>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</si>
  <si>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</si>
  <si>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</si>
  <si>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</si>
  <si>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</si>
  <si>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</si>
  <si>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</si>
  <si>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</si>
  <si>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</si>
  <si>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</si>
  <si>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</si>
  <si>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</si>
  <si>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</si>
  <si>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</si>
  <si>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</si>
  <si>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</si>
  <si>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</si>
  <si>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</si>
  <si>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</si>
  <si>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</si>
  <si>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</si>
  <si>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</si>
  <si>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</si>
  <si>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</si>
  <si>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</si>
  <si>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</si>
  <si>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</si>
  <si>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</si>
  <si>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</si>
  <si>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</si>
  <si>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</si>
  <si>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</si>
  <si>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</si>
  <si>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</si>
  <si>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</si>
  <si>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</si>
  <si>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</si>
  <si>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</si>
  <si>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</si>
  <si>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</si>
  <si>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</si>
  <si>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</si>
  <si>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</si>
  <si>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</si>
  <si>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</si>
  <si>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</si>
  <si>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</si>
  <si>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</si>
  <si>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</si>
  <si>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</si>
  <si>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</si>
  <si>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</si>
  <si>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</si>
  <si>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</si>
  <si>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</si>
  <si>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</si>
  <si>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</si>
  <si>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</si>
  <si>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</si>
  <si>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</si>
  <si>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</si>
  <si>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</si>
  <si>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</si>
  <si>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</si>
  <si>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</si>
  <si>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</si>
  <si>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</si>
  <si>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</si>
  <si>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</si>
  <si>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</si>
  <si>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</si>
  <si>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</si>
  <si>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</si>
  <si>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</si>
  <si>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</si>
  <si>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</si>
  <si>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</si>
  <si>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</si>
  <si>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</si>
  <si>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</si>
  <si>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</si>
  <si>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</si>
  <si>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</si>
  <si>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</si>
  <si>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</si>
  <si>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</si>
  <si>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</si>
  <si>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</si>
  <si>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</si>
  <si>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</si>
  <si>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</si>
  <si>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</si>
  <si>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</si>
  <si>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</si>
  <si>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</si>
  <si>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</si>
  <si>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</si>
  <si>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</si>
  <si>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</si>
  <si>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</si>
  <si>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</si>
  <si>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</si>
  <si>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</si>
  <si>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</si>
  <si>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</si>
  <si>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</si>
  <si>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</si>
  <si>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</si>
  <si>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</si>
  <si>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</si>
  <si>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</si>
  <si>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</si>
  <si>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</si>
  <si>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</si>
  <si>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</si>
  <si>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</si>
  <si>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</si>
  <si>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</si>
  <si>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</si>
  <si>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</si>
  <si>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</si>
  <si>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</si>
  <si>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</si>
  <si>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</si>
  <si>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</si>
  <si>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</si>
  <si>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</si>
  <si>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</si>
  <si>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</si>
  <si>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</si>
  <si>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</si>
  <si>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</si>
  <si>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</si>
  <si>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</si>
  <si>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</si>
  <si>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</si>
  <si>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</si>
  <si>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</si>
  <si>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</si>
  <si>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</si>
  <si>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</si>
  <si>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</si>
  <si>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</si>
  <si>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</si>
  <si>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</si>
  <si>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</si>
  <si>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</si>
  <si>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</si>
  <si>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</si>
  <si>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</si>
  <si>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</si>
  <si>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</si>
  <si>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</si>
  <si>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</si>
  <si>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</si>
  <si>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</si>
  <si>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</si>
  <si>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</si>
  <si>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</si>
  <si>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</si>
  <si>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</si>
  <si>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</si>
  <si>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</si>
  <si>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</si>
  <si>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</si>
  <si>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</si>
  <si>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</si>
  <si>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</si>
  <si>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</si>
  <si>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</si>
  <si>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</si>
  <si>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</si>
  <si>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</si>
  <si>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</si>
  <si>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</si>
  <si>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</si>
  <si>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</si>
  <si>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</si>
  <si>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</si>
  <si>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</si>
  <si>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</si>
  <si>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</si>
  <si>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</si>
  <si>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</si>
  <si>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</si>
  <si>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</si>
  <si>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</si>
  <si>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</si>
  <si>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</si>
  <si>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</si>
  <si>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</si>
  <si>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</si>
  <si>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</si>
  <si>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</si>
  <si>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</si>
  <si>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</si>
  <si>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</si>
  <si>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</si>
  <si>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</si>
  <si>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</si>
  <si>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</si>
  <si>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</si>
  <si>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</si>
  <si>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</si>
  <si>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</si>
  <si>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</si>
  <si>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</si>
  <si>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</si>
  <si>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</si>
  <si>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</si>
  <si>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</si>
  <si>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</si>
  <si>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</si>
  <si>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</si>
  <si>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</si>
  <si>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</si>
  <si>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</si>
  <si>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</si>
  <si>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</si>
  <si>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</si>
  <si>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</si>
  <si>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</si>
  <si>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</si>
  <si>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</si>
  <si>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</si>
  <si>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</si>
  <si>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</si>
  <si>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</si>
  <si>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</si>
  <si>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</si>
  <si>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</si>
  <si>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</si>
  <si>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</si>
  <si>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</si>
  <si>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</si>
  <si>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</si>
  <si>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</si>
  <si>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</si>
  <si>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</si>
  <si>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</si>
  <si>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</si>
  <si>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</si>
  <si>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</si>
  <si>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</si>
  <si>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</si>
  <si>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</si>
  <si>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</si>
  <si>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</si>
  <si>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</si>
  <si>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</si>
  <si>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</si>
  <si>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</si>
  <si>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</si>
  <si>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</si>
  <si>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</si>
  <si>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</si>
  <si>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</si>
  <si>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</si>
  <si>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</si>
  <si>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</si>
  <si>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</si>
  <si>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</si>
  <si>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</si>
  <si>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</si>
  <si>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</si>
  <si>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</si>
  <si>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</si>
  <si>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</si>
  <si>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</si>
  <si>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</si>
  <si>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</si>
  <si>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</si>
  <si>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</si>
  <si>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</si>
  <si>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</si>
  <si>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</si>
  <si>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</si>
  <si>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</si>
  <si>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</si>
  <si>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</si>
  <si>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</si>
  <si>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</si>
  <si>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</si>
  <si>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</si>
  <si>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</si>
  <si>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</si>
  <si>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</si>
  <si>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</si>
  <si>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</si>
  <si>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</si>
  <si>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</si>
  <si>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</si>
  <si>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</si>
  <si>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</si>
  <si>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</si>
  <si>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</si>
  <si>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</si>
  <si>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</si>
  <si>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</si>
  <si>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</si>
  <si>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</si>
  <si>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</si>
  <si>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</si>
  <si>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</si>
  <si>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</si>
  <si>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</si>
  <si>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</si>
  <si>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</si>
  <si>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</si>
  <si>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</si>
  <si>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</si>
  <si>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</si>
  <si>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</si>
  <si>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</si>
  <si>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</si>
  <si>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</si>
  <si>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</si>
  <si>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</si>
  <si>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</si>
  <si>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</si>
  <si>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</si>
  <si>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</si>
  <si>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</si>
  <si>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</si>
  <si>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</si>
  <si>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</si>
  <si>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</si>
  <si>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</si>
  <si>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</si>
  <si>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</si>
  <si>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</si>
  <si>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</si>
  <si>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</si>
  <si>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</si>
  <si>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</si>
  <si>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</si>
  <si>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</si>
  <si>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</si>
  <si>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</si>
  <si>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</si>
  <si>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</si>
  <si>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</si>
  <si>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</si>
  <si>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</si>
  <si>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</si>
  <si>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</si>
  <si>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</si>
  <si>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</si>
  <si>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</si>
  <si>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</si>
  <si>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</si>
  <si>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</si>
  <si>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</si>
  <si>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</si>
  <si>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</si>
  <si>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</si>
  <si>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</si>
  <si>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</si>
  <si>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</si>
  <si>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</si>
  <si>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</si>
  <si>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</si>
  <si>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</si>
  <si>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</si>
  <si>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</si>
  <si>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</si>
  <si>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</si>
  <si>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</si>
  <si>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</si>
  <si>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</si>
  <si>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</si>
  <si>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</si>
  <si>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</si>
  <si>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</si>
  <si>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</si>
  <si>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</si>
  <si>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</si>
  <si>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</si>
  <si>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</si>
  <si>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</si>
  <si>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</si>
  <si>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</si>
  <si>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</si>
  <si>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</si>
  <si>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</si>
  <si>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</si>
  <si>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</si>
  <si>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</si>
  <si>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</si>
  <si>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</si>
  <si>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</si>
  <si>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</si>
  <si>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</si>
  <si>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</si>
  <si>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</si>
  <si>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</si>
  <si>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</si>
  <si>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</si>
  <si>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</si>
  <si>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</si>
  <si>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</si>
  <si>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</si>
  <si>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</si>
  <si>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</si>
  <si>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</si>
  <si>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</si>
  <si>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</si>
  <si>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</si>
  <si>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</si>
  <si>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</si>
  <si>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</si>
  <si>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</si>
  <si>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</si>
  <si>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</si>
  <si>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</si>
  <si>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</si>
  <si>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</si>
  <si>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</si>
  <si>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</si>
  <si>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</si>
  <si>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</si>
  <si>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</si>
  <si>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</si>
  <si>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</si>
  <si>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</si>
  <si>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</si>
  <si>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</si>
  <si>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</si>
  <si>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</si>
  <si>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</si>
  <si>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</si>
  <si>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</si>
  <si>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</si>
  <si>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</si>
  <si>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</si>
  <si>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</si>
  <si>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</si>
  <si>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</si>
  <si>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</si>
  <si>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</si>
  <si>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</si>
  <si>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</si>
  <si>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</si>
  <si>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</si>
  <si>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</si>
  <si>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</si>
  <si>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</si>
  <si>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</si>
  <si>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</si>
  <si>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</si>
  <si>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</si>
  <si>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</si>
  <si>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</si>
  <si>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</si>
  <si>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</si>
  <si>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</si>
  <si>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</si>
  <si>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</si>
  <si>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</si>
  <si>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</si>
  <si>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</si>
  <si>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</si>
  <si>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</si>
  <si>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</si>
  <si>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</si>
  <si>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</si>
  <si>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</si>
  <si>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</si>
  <si>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</si>
  <si>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</si>
  <si>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</si>
  <si>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</si>
  <si>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</si>
  <si>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</si>
  <si>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</si>
  <si>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</si>
  <si>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</si>
  <si>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</si>
  <si>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</si>
  <si>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</si>
  <si>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</si>
  <si>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</si>
  <si>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</si>
  <si>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</si>
  <si>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</si>
  <si>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</si>
  <si>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</si>
  <si>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</si>
  <si>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</si>
  <si>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</si>
  <si>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</si>
  <si>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</si>
  <si>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</si>
  <si>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</si>
  <si>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</si>
  <si>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</si>
  <si>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</si>
  <si>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</si>
  <si>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</si>
  <si>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</si>
  <si>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</si>
  <si>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</si>
  <si>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</si>
  <si>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</si>
  <si>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</si>
  <si>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</si>
  <si>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</si>
  <si>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</si>
  <si>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</si>
  <si>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</si>
  <si>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</si>
  <si>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</si>
  <si>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</si>
  <si>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</si>
  <si>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</si>
  <si>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</si>
  <si>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</si>
  <si>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</si>
  <si>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</si>
  <si>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</si>
  <si>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</si>
  <si>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</si>
  <si>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</si>
  <si>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</si>
  <si>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</si>
  <si>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</si>
  <si>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</si>
  <si>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</si>
  <si>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</si>
  <si>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</si>
  <si>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</si>
  <si>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</si>
  <si>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</si>
  <si>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</si>
  <si>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</si>
  <si>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</si>
  <si>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</si>
  <si>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</si>
  <si>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</si>
  <si>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</si>
  <si>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</si>
  <si>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</si>
  <si>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</si>
  <si>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</si>
  <si>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</si>
  <si>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</si>
  <si>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</si>
  <si>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</si>
  <si>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</si>
  <si>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</si>
  <si>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</si>
  <si>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</si>
  <si>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</si>
  <si>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</si>
  <si>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</si>
  <si>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</si>
  <si>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</si>
  <si>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</si>
  <si>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</si>
  <si>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</si>
  <si>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</si>
  <si>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</si>
  <si>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</si>
  <si>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</si>
  <si>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</si>
  <si>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</si>
  <si>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</si>
  <si>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</si>
  <si>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</si>
  <si>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</si>
  <si>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</si>
  <si>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</si>
  <si>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</si>
  <si>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</si>
  <si>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</si>
  <si>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</si>
  <si>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</si>
  <si>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</si>
  <si>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</si>
  <si>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</si>
  <si>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</si>
  <si>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</si>
  <si>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</si>
  <si>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</si>
  <si>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</si>
  <si>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</si>
  <si>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</si>
  <si>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</si>
  <si>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</si>
  <si>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</si>
  <si>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</si>
  <si>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</si>
  <si>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</si>
  <si>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</si>
  <si>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</si>
  <si>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</si>
  <si>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</si>
  <si>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</si>
  <si>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</si>
  <si>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</si>
  <si>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</si>
  <si>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</si>
  <si>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</si>
  <si>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</si>
  <si>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</si>
  <si>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</si>
  <si>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</si>
  <si>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</si>
  <si>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</si>
  <si>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</si>
  <si>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</si>
  <si>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</si>
  <si>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</si>
  <si>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</si>
  <si>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</si>
  <si>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</si>
  <si>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</si>
  <si>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</si>
  <si>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</si>
  <si>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</si>
  <si>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</si>
  <si>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</si>
  <si>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</si>
  <si>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</si>
  <si>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</si>
  <si>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</si>
  <si>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</si>
  <si>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</si>
  <si>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</si>
  <si>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</si>
  <si>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</si>
  <si>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</si>
  <si>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</si>
  <si>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</si>
  <si>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</si>
  <si>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</si>
  <si>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</si>
  <si>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</si>
  <si>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</si>
  <si>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</si>
  <si>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</si>
  <si>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</si>
  <si>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</si>
  <si>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</si>
  <si>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</si>
  <si>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</si>
  <si>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</si>
  <si>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</si>
  <si>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</si>
  <si>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</si>
  <si>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</si>
  <si>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</si>
  <si>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</si>
  <si>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</si>
  <si>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</si>
  <si>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</si>
  <si>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</si>
  <si>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</si>
  <si>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</si>
  <si>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</si>
  <si>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</si>
  <si>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</si>
  <si>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</si>
  <si>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</si>
  <si>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</si>
  <si>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</si>
  <si>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</si>
  <si>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</si>
  <si>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</si>
  <si>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</si>
  <si>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</si>
  <si>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</si>
  <si>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</si>
  <si>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</si>
  <si>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</si>
  <si>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</si>
  <si>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</si>
  <si>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</si>
  <si>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</si>
  <si>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</si>
  <si>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</si>
  <si>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</si>
  <si>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</si>
  <si>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</si>
  <si>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</si>
  <si>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</si>
  <si>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</si>
  <si>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</si>
  <si>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</si>
  <si>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</si>
  <si>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</si>
  <si>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</si>
  <si>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</si>
  <si>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</si>
  <si>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</si>
  <si>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</si>
  <si>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</si>
  <si>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</si>
  <si>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</si>
  <si>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</si>
  <si>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</si>
  <si>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</si>
  <si>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</si>
  <si>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</si>
  <si>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</si>
  <si>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</si>
  <si>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</si>
  <si>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</si>
  <si>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</si>
  <si>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</si>
  <si>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</si>
  <si>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</si>
  <si>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</si>
  <si>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</si>
  <si>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</si>
  <si>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</si>
  <si>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</si>
  <si>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</si>
  <si>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</si>
  <si>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</si>
  <si>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</si>
  <si>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</si>
  <si>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</si>
  <si>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</si>
  <si>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</si>
  <si>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</si>
  <si>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</si>
  <si>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</si>
  <si>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</si>
  <si>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</si>
  <si>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</si>
  <si>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</si>
  <si>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</si>
  <si>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</si>
  <si>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</si>
  <si>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</si>
  <si>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</si>
  <si>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</si>
  <si>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</si>
  <si>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</si>
  <si>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</si>
  <si>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</si>
  <si>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</si>
  <si>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</si>
  <si>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</si>
  <si>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</si>
  <si>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</si>
  <si>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</si>
  <si>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</si>
  <si>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</si>
  <si>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</si>
  <si>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</si>
  <si>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</si>
  <si>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</si>
  <si>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</si>
  <si>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</si>
  <si>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</si>
  <si>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</si>
  <si>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</si>
  <si>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</si>
  <si>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</si>
  <si>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</si>
  <si>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</si>
  <si>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</si>
  <si>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</si>
  <si>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</si>
  <si>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</si>
  <si>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</si>
  <si>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</si>
  <si>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</si>
  <si>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</si>
  <si>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</si>
  <si>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</si>
  <si>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</si>
  <si>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</si>
  <si>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</si>
  <si>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</si>
  <si>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</si>
  <si>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</si>
  <si>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</si>
  <si>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</si>
  <si>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</si>
  <si>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</si>
  <si>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</si>
  <si>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</si>
  <si>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</si>
  <si>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</si>
  <si>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</si>
  <si>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</si>
  <si>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</si>
  <si>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</si>
  <si>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</si>
  <si>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</si>
  <si>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</si>
  <si>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</si>
  <si>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</si>
  <si>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</si>
  <si>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</si>
  <si>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</si>
  <si>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</si>
  <si>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</si>
  <si>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</si>
  <si>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</si>
  <si>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</si>
  <si>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</si>
  <si>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</si>
  <si>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</si>
  <si>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</si>
  <si>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</si>
  <si>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</si>
  <si>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</si>
  <si>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</si>
  <si>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</si>
  <si>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</si>
  <si>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</si>
  <si>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</si>
  <si>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</si>
  <si>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</si>
  <si>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</si>
  <si>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</si>
  <si>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</si>
  <si>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</si>
  <si>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</si>
  <si>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</si>
  <si>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</si>
  <si>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</si>
  <si>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</si>
  <si>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</si>
  <si>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</si>
  <si>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</si>
  <si>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</si>
  <si>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</si>
  <si>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</si>
  <si>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</si>
  <si>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</si>
  <si>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</si>
  <si>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</si>
  <si>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</si>
  <si>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</si>
  <si>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</si>
  <si>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</si>
  <si>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</si>
  <si>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</si>
  <si>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</si>
  <si>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</si>
  <si>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</si>
  <si>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</si>
  <si>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</si>
  <si>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</si>
  <si>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</si>
  <si>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</si>
  <si>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</si>
  <si>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</si>
  <si>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</si>
  <si>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</si>
  <si>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</si>
  <si>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</si>
  <si>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</si>
  <si>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</si>
  <si>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</si>
  <si>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</si>
  <si>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</si>
  <si>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</si>
  <si>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</si>
  <si>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</si>
  <si>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</si>
  <si>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</si>
  <si>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</si>
  <si>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</si>
  <si>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</si>
  <si>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</si>
  <si>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</si>
  <si>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</si>
  <si>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</si>
  <si>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</si>
  <si>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</si>
  <si>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</si>
  <si>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</si>
  <si>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</si>
  <si>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</si>
  <si>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</si>
  <si>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</si>
  <si>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</si>
  <si>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</si>
  <si>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</si>
  <si>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</si>
  <si>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</si>
  <si>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</si>
  <si>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</si>
  <si>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</si>
  <si>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</si>
  <si>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</si>
  <si>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</si>
  <si>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</si>
  <si>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</si>
  <si>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</si>
  <si>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</si>
  <si>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</si>
  <si>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</si>
  <si>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</si>
  <si>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</si>
  <si>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</si>
  <si>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</si>
  <si>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</si>
  <si>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</si>
  <si>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</si>
  <si>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</si>
  <si>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</si>
  <si>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</si>
  <si>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</si>
  <si>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</si>
  <si>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</si>
  <si>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</si>
  <si>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</si>
  <si>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</si>
  <si>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</si>
  <si>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</si>
  <si>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</si>
  <si>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</si>
  <si>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</si>
  <si>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</si>
  <si>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</si>
  <si>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</si>
  <si>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</si>
  <si>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</si>
  <si>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</si>
  <si>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</si>
  <si>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</si>
  <si>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</si>
  <si>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</si>
  <si>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</si>
  <si>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</si>
  <si>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</si>
  <si>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</si>
  <si>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</si>
  <si>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</si>
  <si>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</si>
  <si>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</si>
  <si>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</si>
  <si>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</si>
  <si>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</si>
  <si>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</si>
  <si>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</si>
  <si>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</si>
  <si>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</si>
  <si>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</si>
  <si>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</si>
  <si>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</si>
  <si>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</si>
  <si>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</si>
  <si>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</si>
  <si>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</si>
  <si>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</si>
  <si>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</si>
  <si>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</si>
  <si>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</si>
  <si>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</si>
  <si>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</si>
  <si>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</si>
  <si>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</si>
  <si>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</si>
  <si>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</si>
  <si>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</si>
  <si>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</si>
  <si>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</si>
  <si>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</si>
  <si>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</si>
  <si>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</si>
  <si>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</si>
  <si>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</si>
  <si>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</si>
  <si>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</si>
  <si>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</si>
  <si>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</si>
  <si>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</si>
  <si>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</si>
  <si>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</si>
  <si>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</si>
  <si>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</si>
  <si>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</si>
  <si>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</si>
  <si>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</si>
  <si>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</si>
  <si>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</si>
  <si>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</si>
  <si>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</si>
  <si>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</si>
  <si>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</si>
  <si>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</si>
  <si>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</si>
  <si>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</si>
  <si>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</si>
  <si>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</si>
  <si>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</si>
  <si>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</si>
  <si>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</si>
  <si>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</si>
  <si>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</si>
  <si>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</si>
  <si>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</si>
  <si>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</si>
  <si>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</si>
  <si>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</si>
  <si>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</si>
  <si>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</si>
  <si>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</si>
  <si>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</si>
  <si>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</si>
  <si>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</si>
  <si>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</si>
  <si>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</si>
  <si>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</si>
  <si>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</si>
  <si>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</si>
  <si>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</si>
  <si>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</si>
  <si>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</si>
  <si>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</si>
  <si>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</si>
  <si>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</si>
  <si>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</si>
  <si>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</si>
  <si>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</si>
  <si>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</si>
  <si>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</si>
  <si>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</si>
  <si>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</si>
  <si>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</si>
  <si>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</si>
  <si>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</si>
  <si>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</si>
  <si>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</si>
  <si>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</si>
  <si>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</si>
  <si>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</si>
  <si>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</si>
  <si>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</si>
  <si>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</si>
  <si>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</si>
  <si>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</si>
  <si>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</si>
  <si>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</si>
  <si>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</si>
  <si>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</si>
  <si>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</si>
  <si>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</si>
  <si>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</si>
  <si>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</si>
  <si>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</si>
  <si>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</si>
  <si>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</si>
  <si>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</si>
  <si>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</si>
  <si>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</si>
  <si>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</si>
  <si>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</si>
  <si>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</si>
  <si>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</si>
  <si>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</si>
  <si>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</si>
  <si>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</si>
  <si>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</si>
  <si>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</si>
  <si>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</si>
  <si>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</si>
  <si>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</si>
  <si>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</si>
  <si>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</si>
  <si>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</si>
  <si>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</si>
  <si>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</si>
  <si>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</si>
  <si>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</si>
  <si>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</si>
  <si>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</si>
  <si>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</si>
  <si>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</si>
  <si>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</si>
  <si>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</si>
  <si>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</si>
  <si>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</si>
  <si>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</si>
  <si>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</si>
  <si>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</si>
  <si>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</si>
  <si>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</si>
  <si>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</si>
  <si>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</si>
  <si>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</si>
  <si>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</si>
  <si>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</si>
  <si>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</si>
  <si>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</si>
  <si>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</si>
  <si>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</si>
  <si>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</si>
  <si>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</si>
  <si>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</si>
  <si>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</si>
  <si>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</si>
  <si>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</si>
  <si>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</si>
  <si>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</si>
  <si>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</si>
  <si>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</si>
  <si>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</si>
  <si>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</si>
  <si>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</si>
  <si>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</si>
  <si>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</si>
  <si>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</si>
  <si>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</si>
  <si>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</si>
  <si>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</si>
  <si>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</si>
  <si>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</si>
  <si>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</si>
  <si>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</si>
  <si>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</si>
  <si>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</si>
  <si>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</si>
  <si>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</si>
  <si>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</si>
  <si>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</si>
  <si>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</si>
  <si>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</si>
  <si>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</si>
  <si>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</si>
  <si>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</si>
  <si>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</si>
  <si>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</si>
  <si>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</si>
  <si>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</si>
  <si>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</si>
  <si>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</si>
  <si>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</si>
  <si>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</si>
  <si>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</si>
  <si>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</si>
  <si>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</si>
  <si>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</si>
  <si>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</si>
  <si>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</si>
  <si>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</si>
  <si>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</si>
  <si>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</si>
  <si>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</si>
  <si>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</si>
  <si>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</si>
  <si>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</si>
  <si>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</si>
  <si>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</si>
  <si>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</si>
  <si>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</si>
  <si>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</si>
  <si>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</si>
  <si>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</si>
  <si>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</si>
  <si>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</si>
  <si>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</si>
  <si>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</si>
  <si>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</si>
  <si>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</si>
  <si>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</si>
  <si>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</si>
  <si>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</si>
  <si>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</si>
  <si>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</si>
  <si>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</si>
  <si>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</si>
  <si>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</si>
  <si>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</si>
  <si>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</si>
  <si>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</si>
  <si>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</si>
  <si>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</si>
  <si>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</si>
  <si>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</si>
  <si>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</si>
  <si>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</si>
  <si>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</si>
  <si>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</si>
  <si>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</si>
  <si>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</si>
  <si>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</si>
  <si>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</si>
  <si>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</si>
  <si>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</si>
  <si>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</si>
  <si>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</si>
  <si>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</si>
  <si>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</si>
  <si>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</si>
  <si>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</si>
  <si>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</si>
  <si>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</si>
  <si>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</si>
  <si>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</si>
  <si>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</si>
  <si>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</si>
  <si>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</si>
  <si>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</si>
  <si>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</si>
  <si>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</si>
  <si>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</si>
  <si>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</si>
  <si>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</si>
  <si>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</si>
  <si>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</si>
  <si>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</si>
  <si>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</si>
  <si>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</si>
  <si>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</si>
  <si>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</si>
  <si>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</si>
  <si>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</si>
  <si>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</si>
  <si>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</si>
  <si>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</si>
  <si>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</si>
  <si>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</si>
  <si>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</si>
  <si>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</si>
  <si>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</si>
  <si>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</si>
  <si>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</si>
  <si>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</si>
  <si>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</si>
  <si>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</si>
  <si>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</si>
  <si>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</si>
  <si>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</si>
  <si>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</si>
  <si>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</si>
  <si>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</si>
  <si>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</si>
  <si>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</si>
  <si>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</si>
  <si>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</si>
  <si>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</si>
  <si>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</si>
  <si>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</si>
  <si>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</si>
  <si>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</si>
  <si>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</si>
  <si>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</si>
  <si>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</si>
  <si>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</si>
  <si>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</si>
  <si>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</si>
  <si>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</si>
  <si>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</si>
  <si>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</si>
  <si>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</si>
  <si>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</si>
  <si>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</si>
  <si>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</si>
  <si>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</si>
  <si>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</si>
  <si>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</si>
  <si>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</si>
  <si>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</si>
  <si>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</si>
  <si>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</si>
  <si>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</si>
  <si>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</si>
  <si>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</si>
  <si>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</si>
  <si>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</si>
  <si>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</si>
  <si>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</si>
  <si>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</si>
  <si>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</si>
  <si>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</si>
  <si>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</si>
  <si>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</si>
  <si>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</si>
  <si>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</si>
  <si>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</si>
  <si>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</si>
  <si>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</si>
  <si>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</si>
  <si>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</si>
  <si>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</si>
  <si>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</si>
  <si>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</si>
  <si>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</si>
  <si>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</si>
  <si>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</si>
  <si>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</si>
  <si>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</si>
  <si>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</si>
  <si>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</si>
  <si>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</si>
  <si>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</si>
  <si>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</si>
  <si>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</si>
  <si>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</si>
  <si>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</si>
  <si>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</si>
  <si>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</si>
  <si>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</si>
  <si>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</si>
  <si>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</si>
  <si>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</si>
  <si>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</si>
  <si>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</si>
  <si>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</si>
  <si>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</si>
  <si>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</si>
  <si>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</si>
  <si>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</si>
  <si>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</si>
  <si>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</si>
  <si>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</si>
  <si>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</si>
  <si>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</si>
  <si>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</si>
  <si>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</si>
  <si>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</si>
  <si>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</si>
  <si>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</si>
  <si>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</si>
  <si>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</si>
  <si>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</si>
  <si>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</si>
  <si>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</si>
  <si>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</si>
  <si>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</si>
  <si>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</si>
  <si>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</si>
  <si>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</si>
  <si>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</si>
  <si>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</si>
  <si>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</si>
  <si>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</si>
  <si>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</si>
  <si>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</si>
  <si>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</si>
  <si>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</si>
  <si>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</si>
  <si>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</si>
  <si>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</si>
  <si>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</si>
  <si>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</si>
  <si>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</si>
  <si>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</si>
  <si>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</si>
  <si>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</si>
  <si>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</si>
  <si>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</si>
  <si>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</si>
  <si>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</si>
  <si>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</si>
  <si>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</si>
  <si>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</si>
  <si>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</si>
  <si>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</si>
  <si>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</si>
  <si>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</si>
  <si>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</si>
  <si>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</si>
  <si>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</si>
  <si>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</si>
  <si>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</si>
  <si>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</si>
  <si>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</si>
  <si>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</si>
  <si>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</si>
  <si>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</si>
  <si>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</si>
  <si>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</si>
  <si>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</si>
  <si>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</si>
  <si>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</si>
  <si>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</si>
  <si>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</si>
  <si>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</si>
  <si>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</si>
  <si>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</si>
  <si>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</si>
  <si>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</si>
  <si>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</si>
  <si>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</si>
  <si>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</si>
  <si>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</si>
  <si>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</si>
  <si>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</si>
  <si>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</si>
  <si>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</si>
  <si>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</si>
  <si>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</si>
  <si>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</si>
  <si>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</si>
  <si>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</si>
  <si>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</si>
  <si>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</si>
  <si>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</si>
  <si>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</si>
  <si>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</si>
  <si>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</si>
  <si>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</si>
  <si>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</si>
  <si>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</si>
  <si>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</si>
  <si>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</si>
  <si>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</si>
  <si>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</si>
  <si>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</si>
  <si>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</si>
  <si>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</si>
  <si>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</si>
  <si>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</si>
  <si>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</si>
  <si>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</si>
  <si>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</si>
  <si>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</si>
  <si>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</si>
  <si>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</si>
  <si>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</si>
  <si>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</si>
  <si>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</si>
  <si>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</si>
  <si>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</si>
  <si>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</si>
  <si>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</si>
  <si>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</si>
  <si>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</si>
  <si>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</si>
  <si>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</si>
  <si>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</si>
  <si>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</si>
  <si>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</si>
  <si>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</si>
  <si>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</si>
  <si>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</si>
  <si>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</si>
  <si>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</si>
  <si>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</si>
  <si>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</si>
  <si>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</si>
  <si>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</si>
  <si>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</si>
  <si>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</si>
  <si>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</si>
  <si>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</si>
  <si>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</si>
  <si>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</si>
  <si>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</si>
  <si>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</si>
  <si>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</si>
  <si>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</si>
  <si>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</si>
  <si>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</si>
  <si>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</si>
  <si>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</si>
  <si>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</si>
  <si>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</si>
  <si>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</si>
  <si>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</si>
  <si>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</si>
  <si>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</si>
  <si>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</si>
  <si>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</si>
  <si>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</si>
  <si>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</si>
  <si>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</si>
  <si>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</si>
  <si>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</si>
  <si>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</si>
  <si>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</si>
  <si>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</si>
  <si>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</si>
  <si>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</si>
  <si>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</si>
  <si>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</si>
  <si>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</si>
  <si>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</si>
  <si>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</si>
  <si>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</si>
  <si>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</si>
  <si>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</si>
  <si>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</si>
  <si>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</si>
  <si>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</si>
  <si>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</si>
  <si>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</si>
  <si>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</si>
  <si>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</si>
  <si>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</si>
  <si>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</si>
  <si>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</si>
  <si>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</si>
  <si>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</si>
  <si>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</si>
  <si>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</si>
  <si>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</si>
  <si>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</si>
  <si>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</si>
  <si>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</si>
  <si>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</si>
  <si>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</si>
  <si>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</si>
  <si>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</si>
  <si>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</si>
  <si>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</si>
  <si>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</si>
  <si>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</si>
  <si>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</si>
  <si>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</si>
  <si>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</si>
  <si>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</si>
  <si>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</si>
  <si>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</si>
  <si>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</si>
  <si>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</si>
  <si>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</si>
  <si>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</si>
  <si>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</si>
  <si>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</si>
  <si>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</si>
  <si>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</si>
  <si>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</si>
  <si>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</si>
  <si>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</si>
  <si>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</si>
  <si>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</si>
  <si>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</si>
  <si>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</si>
  <si>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</si>
  <si>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</si>
  <si>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</si>
  <si>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</si>
  <si>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</si>
  <si>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</si>
  <si>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</si>
  <si>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</si>
  <si>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</si>
  <si>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</si>
  <si>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</si>
  <si>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</si>
  <si>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</si>
  <si>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</si>
  <si>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</si>
  <si>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</si>
  <si>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</si>
  <si>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</si>
  <si>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</si>
  <si>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</si>
  <si>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</si>
  <si>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</si>
  <si>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</si>
  <si>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</si>
  <si>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</si>
  <si>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</si>
  <si>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</si>
  <si>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</si>
  <si>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</si>
  <si>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</si>
  <si>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</si>
  <si>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</si>
  <si>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</si>
  <si>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</si>
  <si>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</si>
  <si>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</si>
  <si>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</si>
  <si>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</si>
  <si>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</si>
  <si>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</si>
  <si>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</si>
  <si>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</si>
  <si>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</si>
  <si>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</si>
  <si>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</si>
  <si>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</si>
  <si>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</si>
  <si>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</si>
  <si>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</si>
  <si>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</si>
  <si>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</si>
  <si>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</si>
  <si>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</si>
  <si>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</si>
  <si>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</si>
  <si>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</si>
  <si>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</si>
  <si>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</si>
  <si>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</si>
  <si>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</si>
  <si>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</si>
  <si>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</si>
  <si>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</si>
  <si>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</si>
  <si>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</si>
  <si>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</si>
  <si>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</si>
  <si>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</si>
  <si>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</si>
  <si>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</si>
  <si>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</si>
  <si>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</si>
  <si>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</si>
  <si>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</si>
  <si>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</si>
  <si>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</si>
  <si>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</si>
  <si>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</si>
  <si>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</si>
  <si>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</si>
  <si>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</si>
  <si>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</si>
  <si>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</si>
  <si>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</si>
  <si>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</si>
  <si>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</si>
  <si>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</si>
  <si>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</si>
  <si>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</si>
  <si>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</si>
  <si>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</si>
  <si>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</si>
  <si>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</si>
  <si>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</si>
  <si>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</si>
  <si>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</si>
  <si>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</si>
  <si>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</si>
  <si>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</si>
  <si>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</si>
  <si>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</si>
  <si>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</si>
  <si>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</si>
  <si>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</si>
  <si>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</si>
  <si>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</si>
  <si>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</si>
  <si>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</si>
  <si>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</si>
  <si>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</si>
  <si>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</si>
  <si>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</si>
  <si>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</si>
  <si>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</si>
  <si>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</si>
  <si>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</si>
  <si>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</si>
  <si>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</si>
  <si>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</si>
  <si>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</si>
  <si>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</si>
  <si>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</si>
  <si>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</si>
  <si>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</si>
  <si>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</si>
  <si>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</si>
  <si>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</si>
  <si>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</si>
  <si>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</si>
  <si>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</si>
  <si>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</si>
  <si>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</si>
  <si>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</si>
  <si>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</si>
  <si>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</si>
  <si>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</si>
  <si>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</si>
  <si>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</si>
  <si>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</si>
  <si>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</si>
  <si>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</si>
  <si>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</si>
  <si>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</si>
  <si>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</si>
  <si>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</si>
  <si>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</si>
  <si>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</si>
  <si>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</si>
  <si>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</si>
  <si>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</si>
  <si>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</si>
  <si>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</si>
  <si>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</si>
  <si>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</si>
  <si>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</si>
  <si>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</si>
  <si>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</si>
  <si>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</si>
  <si>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</si>
  <si>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</si>
  <si>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</si>
  <si>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</si>
  <si>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</si>
  <si>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</si>
  <si>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</si>
  <si>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</si>
  <si>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</si>
  <si>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</si>
  <si>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</si>
  <si>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</si>
  <si>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</si>
  <si>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</si>
  <si>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</si>
  <si>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</si>
  <si>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</si>
  <si>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</si>
  <si>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</si>
  <si>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</si>
  <si>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</si>
  <si>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</si>
  <si>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</si>
  <si>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</si>
  <si>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</si>
  <si>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</si>
  <si>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</si>
  <si>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</si>
  <si>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</si>
  <si>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</si>
  <si>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</si>
  <si>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</si>
  <si>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</si>
  <si>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</si>
  <si>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</si>
  <si>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</si>
  <si>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</si>
  <si>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</si>
  <si>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</si>
  <si>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</si>
  <si>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</si>
  <si>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</si>
  <si>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</si>
  <si>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</si>
  <si>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</si>
  <si>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</si>
  <si>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</si>
  <si>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</si>
  <si>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</si>
  <si>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</si>
  <si>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</si>
  <si>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</si>
  <si>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</si>
  <si>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</si>
  <si>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</si>
  <si>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</si>
  <si>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</si>
  <si>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</si>
  <si>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</si>
  <si>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</si>
  <si>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</si>
  <si>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</si>
  <si>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</si>
  <si>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</si>
  <si>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</si>
  <si>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</si>
  <si>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</si>
  <si>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</si>
  <si>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</si>
  <si>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</si>
  <si>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</si>
  <si>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</si>
  <si>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</si>
  <si>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</si>
  <si>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</si>
  <si>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</si>
  <si>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</si>
  <si>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</si>
  <si>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</si>
  <si>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</si>
  <si>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</si>
  <si>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</si>
  <si>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</si>
  <si>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</si>
  <si>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</si>
  <si>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</si>
  <si>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</si>
  <si>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</si>
  <si>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</si>
  <si>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</si>
  <si>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</si>
  <si>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</si>
  <si>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</si>
  <si>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</si>
  <si>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</si>
  <si>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</si>
  <si>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</si>
  <si>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</si>
  <si>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</si>
  <si>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</si>
  <si>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</si>
  <si>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</si>
  <si>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</si>
  <si>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</si>
  <si>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</si>
  <si>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</si>
  <si>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</si>
  <si>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</si>
  <si>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</si>
  <si>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</si>
  <si>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</si>
  <si>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</si>
  <si>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</si>
  <si>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</si>
  <si>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</si>
  <si>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</si>
  <si>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</si>
  <si>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</si>
  <si>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</si>
  <si>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</si>
  <si>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</si>
  <si>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</si>
  <si>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</si>
  <si>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</si>
  <si>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</si>
  <si>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</si>
  <si>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</si>
  <si>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</si>
  <si>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</si>
  <si>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</si>
  <si>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</si>
  <si>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</si>
  <si>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</si>
  <si>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</si>
  <si>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</si>
  <si>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</si>
  <si>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</si>
  <si>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</si>
  <si>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</si>
  <si>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</si>
  <si>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</si>
  <si>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</si>
  <si>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</si>
  <si>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</si>
  <si>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</si>
  <si>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</si>
  <si>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</si>
  <si>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</si>
  <si>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</si>
  <si>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</si>
  <si>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</si>
  <si>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</si>
  <si>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</si>
  <si>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</si>
  <si>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</si>
  <si>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</si>
  <si>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</si>
  <si>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</si>
  <si>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</si>
  <si>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</si>
  <si>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</si>
  <si>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</si>
  <si>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</si>
  <si>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</si>
  <si>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</si>
  <si>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</si>
  <si>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</si>
  <si>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</si>
  <si>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</si>
  <si>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</si>
  <si>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</si>
  <si>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</si>
  <si>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</si>
  <si>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</si>
  <si>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</si>
  <si>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</si>
  <si>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</si>
  <si>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</si>
  <si>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</si>
  <si>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</si>
  <si>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</si>
  <si>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</si>
  <si>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</si>
  <si>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</si>
  <si>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</si>
  <si>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</si>
  <si>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</si>
  <si>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</si>
  <si>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</si>
  <si>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</si>
  <si>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</si>
  <si>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</si>
  <si>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</si>
  <si>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</si>
  <si>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</si>
  <si>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</si>
  <si>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</si>
  <si>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</si>
  <si>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</si>
  <si>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</si>
  <si>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</si>
  <si>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</si>
  <si>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</si>
  <si>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</si>
  <si>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</si>
  <si>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</si>
  <si>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</si>
  <si>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</si>
  <si>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</si>
  <si>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</si>
  <si>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</si>
  <si>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</si>
  <si>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</si>
  <si>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</si>
  <si>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</si>
  <si>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</si>
  <si>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</si>
  <si>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</si>
  <si>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</si>
  <si>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</si>
  <si>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</si>
  <si>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</si>
  <si>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</si>
  <si>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</si>
  <si>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</si>
  <si>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</si>
  <si>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</si>
  <si>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</si>
  <si>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</si>
  <si>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</si>
  <si>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</si>
  <si>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</si>
  <si>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</si>
  <si>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</si>
  <si>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</si>
  <si>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</si>
  <si>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</si>
  <si>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</si>
  <si>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</si>
  <si>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</si>
  <si>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</si>
  <si>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</si>
  <si>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</si>
  <si>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</si>
  <si>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</si>
  <si>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</si>
  <si>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</si>
  <si>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</si>
  <si>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</si>
  <si>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</si>
  <si>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</si>
  <si>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</si>
  <si>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</si>
  <si>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</si>
  <si>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</si>
  <si>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</si>
  <si>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</si>
  <si>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</si>
  <si>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</si>
  <si>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</si>
  <si>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</si>
  <si>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</si>
  <si>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</si>
  <si>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</si>
  <si>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</si>
  <si>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</si>
  <si>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</si>
  <si>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</si>
  <si>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</si>
  <si>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</si>
  <si>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</si>
  <si>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</si>
  <si>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</si>
  <si>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</si>
  <si>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</si>
  <si>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</si>
  <si>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</si>
  <si>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</si>
  <si>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</si>
  <si>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</si>
  <si>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</si>
  <si>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</si>
  <si>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</si>
  <si>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</si>
  <si>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</si>
  <si>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</si>
  <si>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</si>
  <si>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</si>
  <si>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</si>
  <si>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</si>
  <si>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</si>
  <si>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</si>
  <si>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</si>
  <si>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</si>
  <si>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</si>
  <si>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</si>
  <si>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</si>
  <si>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</si>
  <si>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</si>
  <si>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</si>
  <si>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</si>
  <si>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</si>
  <si>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</si>
  <si>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</si>
  <si>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</si>
  <si>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</si>
  <si>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</si>
  <si>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</si>
  <si>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</si>
  <si>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</si>
  <si>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</si>
  <si>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</si>
  <si>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</si>
  <si>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</si>
  <si>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</si>
  <si>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</si>
  <si>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</si>
  <si>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</si>
  <si>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</si>
  <si>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</si>
  <si>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</si>
  <si>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</si>
  <si>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</si>
  <si>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</si>
  <si>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</si>
  <si>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</si>
  <si>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</si>
  <si>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</si>
  <si>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</si>
  <si>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</si>
  <si>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</si>
  <si>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</si>
  <si>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</si>
  <si>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</si>
  <si>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</si>
  <si>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</si>
  <si>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</si>
  <si>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</si>
  <si>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</si>
  <si>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</si>
  <si>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</si>
  <si>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</si>
  <si>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</si>
  <si>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</si>
  <si>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</si>
  <si>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</si>
  <si>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</si>
  <si>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</si>
  <si>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</si>
  <si>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</si>
  <si>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</si>
  <si>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</si>
  <si>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</si>
  <si>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</si>
  <si>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</si>
  <si>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</si>
  <si>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</si>
  <si>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</si>
  <si>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</si>
  <si>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</si>
  <si>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</si>
  <si>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</si>
  <si>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</si>
  <si>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</si>
  <si>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</si>
  <si>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</si>
  <si>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</si>
  <si>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</si>
  <si>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</si>
  <si>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</si>
  <si>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</si>
  <si>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</si>
  <si>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</si>
  <si>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</si>
  <si>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</si>
  <si>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</si>
  <si>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</si>
  <si>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</si>
  <si>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</si>
  <si>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</si>
  <si>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</si>
  <si>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</si>
  <si>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</si>
  <si>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</si>
  <si>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</si>
  <si>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</si>
  <si>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</si>
  <si>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</si>
  <si>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</si>
  <si>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</si>
  <si>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</si>
  <si>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</si>
  <si>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</si>
  <si>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</si>
  <si>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</si>
  <si>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</si>
  <si>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</si>
  <si>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</si>
  <si>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</si>
  <si>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</si>
  <si>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</si>
  <si>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</si>
  <si>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</si>
  <si>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</si>
  <si>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</si>
  <si>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</si>
  <si>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</si>
  <si>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</si>
  <si>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</si>
  <si>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</si>
  <si>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</si>
  <si>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</si>
  <si>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</si>
  <si>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</si>
  <si>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</si>
  <si>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</si>
  <si>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</si>
  <si>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</si>
  <si>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</si>
  <si>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</si>
  <si>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</si>
  <si>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</si>
  <si>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</si>
  <si>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</si>
  <si>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</si>
  <si>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</si>
  <si>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</si>
  <si>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</si>
  <si>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</si>
  <si>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</si>
  <si>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</si>
  <si>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</si>
  <si>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</si>
  <si>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</si>
  <si>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</si>
  <si>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</si>
  <si>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</si>
  <si>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</si>
  <si>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</si>
  <si>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</si>
  <si>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</si>
  <si>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</si>
  <si>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</si>
  <si>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</si>
  <si>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</si>
  <si>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</si>
  <si>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</si>
  <si>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</si>
  <si>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</si>
  <si>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</si>
  <si>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</si>
  <si>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</si>
  <si>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</si>
  <si>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</si>
  <si>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</si>
  <si>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</si>
  <si>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</si>
  <si>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</si>
  <si>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</si>
  <si>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</si>
  <si>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</si>
  <si>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</si>
  <si>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</si>
  <si>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</si>
  <si>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</si>
  <si>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</si>
  <si>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</si>
  <si>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</si>
  <si>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</si>
  <si>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</si>
  <si>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</si>
  <si>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</si>
  <si>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</si>
  <si>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</si>
  <si>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</si>
  <si>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</si>
  <si>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</si>
  <si>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</si>
  <si>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</si>
  <si>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</si>
  <si>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</si>
  <si>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</si>
  <si>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</si>
  <si>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</si>
  <si>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</si>
  <si>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</si>
  <si>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</si>
  <si>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</si>
  <si>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</si>
  <si>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</si>
  <si>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</si>
  <si>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</si>
  <si>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</si>
  <si>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</si>
  <si>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</si>
  <si>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</si>
  <si>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</si>
  <si>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</si>
  <si>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</si>
  <si>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</si>
  <si>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</si>
  <si>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</si>
  <si>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</si>
  <si>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</si>
  <si>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</si>
  <si>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</si>
  <si>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</si>
  <si>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</si>
  <si>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</si>
  <si>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</si>
  <si>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</si>
  <si>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</si>
  <si>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</si>
  <si>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</si>
  <si>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</si>
  <si>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</si>
  <si>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</si>
  <si>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</si>
  <si>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</si>
  <si>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</si>
  <si>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</si>
  <si>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</si>
  <si>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</si>
  <si>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</si>
  <si>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</si>
  <si>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</si>
  <si>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</si>
  <si>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</si>
  <si>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</si>
  <si>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</si>
  <si>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</si>
  <si>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</si>
  <si>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</si>
  <si>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</si>
  <si>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</si>
  <si>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</si>
  <si>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</si>
  <si>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</si>
  <si>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</si>
  <si>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</si>
  <si>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</si>
  <si>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</si>
  <si>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</si>
  <si>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</si>
  <si>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</si>
  <si>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</si>
  <si>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</si>
  <si>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</si>
  <si>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</si>
  <si>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</si>
  <si>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</si>
  <si>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</si>
  <si>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</si>
  <si>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</si>
  <si>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</si>
  <si>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</si>
  <si>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</si>
  <si>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</si>
  <si>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</si>
  <si>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</si>
  <si>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</si>
  <si>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</si>
  <si>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</si>
  <si>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</si>
  <si>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</si>
  <si>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</si>
  <si>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</si>
  <si>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</si>
  <si>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</si>
  <si>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</si>
  <si>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</si>
  <si>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</si>
  <si>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</si>
  <si>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</si>
  <si>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</si>
  <si>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</si>
  <si>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</si>
  <si>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</si>
  <si>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</si>
  <si>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</si>
  <si>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</si>
  <si>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</si>
  <si>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</si>
  <si>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</si>
  <si>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</si>
  <si>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</si>
  <si>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</si>
  <si>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</si>
  <si>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</si>
  <si>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</si>
  <si>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</si>
  <si>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</si>
  <si>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</si>
  <si>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</si>
  <si>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</si>
  <si>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</si>
  <si>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</si>
  <si>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</si>
  <si>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</si>
  <si>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</si>
  <si>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</si>
  <si>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</si>
  <si>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</si>
  <si>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</si>
  <si>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</si>
  <si>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</si>
  <si>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</si>
  <si>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</si>
  <si>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</si>
  <si>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</si>
  <si>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</si>
  <si>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</si>
  <si>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</si>
  <si>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</si>
  <si>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</si>
  <si>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</si>
  <si>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</si>
  <si>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</si>
  <si>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</si>
  <si>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</si>
  <si>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</si>
  <si>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</si>
  <si>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</si>
  <si>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</si>
  <si>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</si>
  <si>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</si>
  <si>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</si>
  <si>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</si>
  <si>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</si>
  <si>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</si>
  <si>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</si>
  <si>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</si>
  <si>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</si>
  <si>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</si>
  <si>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</si>
  <si>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</si>
  <si>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</si>
  <si>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</si>
  <si>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</si>
  <si>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</si>
  <si>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</si>
  <si>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</si>
  <si>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</si>
  <si>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</si>
  <si>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</si>
  <si>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</si>
  <si>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</si>
  <si>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</si>
  <si>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</si>
  <si>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</si>
  <si>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</si>
  <si>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</si>
  <si>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</si>
  <si>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</si>
  <si>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</si>
  <si>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</si>
  <si>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</si>
  <si>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</si>
  <si>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</si>
  <si>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</si>
  <si>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</si>
  <si>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</si>
  <si>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</si>
  <si>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</si>
  <si>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</si>
  <si>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</si>
  <si>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</si>
  <si>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</si>
  <si>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</si>
  <si>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</si>
  <si>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</si>
  <si>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</si>
  <si>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</si>
  <si>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</si>
  <si>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</si>
  <si>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</si>
  <si>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</si>
  <si>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</si>
  <si>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</si>
  <si>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</si>
  <si>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</si>
  <si>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</si>
  <si>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</si>
  <si>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</si>
  <si>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</si>
  <si>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</si>
  <si>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</si>
  <si>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</si>
  <si>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</si>
  <si>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</si>
  <si>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</si>
  <si>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</si>
  <si>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</si>
  <si>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</si>
  <si>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</si>
  <si>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</si>
  <si>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</si>
  <si>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</si>
  <si>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</si>
  <si>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</si>
  <si>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</si>
  <si>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</si>
  <si>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</si>
  <si>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</si>
  <si>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</si>
  <si>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</si>
  <si>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</si>
  <si>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</si>
  <si>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</si>
  <si>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</si>
  <si>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</si>
  <si>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</si>
  <si>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</si>
  <si>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</si>
  <si>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</si>
  <si>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</si>
  <si>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</si>
  <si>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</si>
  <si>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</si>
  <si>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</si>
  <si>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</si>
  <si>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</si>
  <si>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</si>
  <si>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</si>
  <si>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</si>
  <si>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</si>
  <si>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</si>
  <si>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</si>
  <si>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</si>
  <si>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</si>
  <si>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</si>
  <si>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</si>
  <si>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</si>
  <si>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</si>
  <si>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</si>
  <si>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</si>
  <si>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</si>
  <si>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</si>
  <si>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</si>
  <si>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</si>
  <si>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</si>
  <si>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</si>
  <si>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</si>
  <si>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</si>
  <si>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</si>
  <si>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</si>
  <si>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</si>
  <si>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</si>
  <si>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</si>
  <si>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</si>
  <si>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</si>
  <si>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</si>
  <si>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</si>
  <si>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</si>
  <si>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</si>
  <si>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</si>
  <si>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</si>
  <si>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</si>
  <si>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</si>
  <si>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</si>
  <si>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</si>
  <si>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</si>
  <si>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</si>
  <si>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</si>
  <si>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</si>
  <si>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</si>
  <si>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</si>
  <si>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</si>
  <si>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</si>
  <si>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</si>
  <si>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</si>
  <si>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</si>
  <si>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</si>
  <si>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</si>
  <si>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</si>
  <si>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</si>
  <si>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</si>
  <si>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</si>
  <si>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</si>
  <si>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</si>
  <si>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</si>
  <si>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</si>
  <si>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</si>
  <si>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</si>
  <si>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</si>
  <si>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</si>
  <si>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</si>
  <si>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</si>
  <si>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</si>
  <si>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</si>
  <si>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</si>
  <si>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</si>
  <si>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</si>
  <si>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</si>
  <si>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</si>
  <si>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</si>
  <si>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</si>
  <si>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</si>
  <si>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</si>
  <si>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</si>
  <si>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</si>
  <si>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</si>
  <si>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</si>
  <si>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</si>
  <si>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</si>
  <si>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</si>
  <si>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</si>
  <si>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</si>
  <si>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</si>
  <si>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</si>
  <si>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</si>
  <si>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</si>
  <si>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</si>
  <si>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</si>
  <si>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</si>
  <si>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</si>
  <si>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</si>
  <si>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</si>
  <si>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</si>
  <si>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</si>
  <si>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</si>
  <si>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</si>
  <si>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</si>
  <si>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</si>
  <si>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</si>
  <si>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</si>
  <si>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</si>
  <si>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</si>
  <si>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</si>
  <si>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</si>
  <si>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</si>
  <si>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</si>
  <si>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</si>
  <si>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</si>
  <si>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</si>
  <si>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</si>
  <si>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</si>
  <si>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</si>
  <si>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</si>
  <si>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</si>
  <si>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</si>
  <si>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</si>
  <si>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</si>
  <si>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</si>
  <si>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</si>
  <si>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</si>
  <si>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</si>
  <si>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</si>
  <si>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</si>
  <si>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</si>
  <si>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</si>
  <si>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</si>
  <si>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</si>
  <si>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</si>
  <si>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</si>
  <si>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</si>
  <si>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</si>
  <si>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</si>
  <si>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</si>
  <si>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</si>
  <si>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</si>
  <si>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</si>
  <si>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</si>
  <si>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</si>
  <si>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</si>
  <si>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</si>
  <si>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</si>
  <si>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</si>
  <si>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</si>
  <si>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</si>
  <si>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</si>
  <si>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</si>
  <si>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</si>
  <si>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</si>
  <si>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</si>
  <si>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</si>
  <si>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</si>
  <si>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</si>
  <si>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</si>
  <si>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</si>
  <si>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</si>
  <si>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</si>
  <si>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</si>
  <si>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</si>
  <si>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</si>
  <si>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</si>
  <si>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</si>
  <si>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</si>
  <si>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</si>
  <si>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</si>
  <si>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</si>
  <si>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</si>
  <si>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</si>
  <si>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</si>
  <si>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</si>
  <si>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</si>
  <si>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</si>
  <si>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</si>
  <si>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</si>
  <si>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</si>
  <si>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</si>
  <si>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</si>
  <si>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</si>
  <si>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</si>
  <si>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</si>
  <si>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</si>
  <si>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</si>
  <si>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</si>
  <si>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</si>
  <si>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</si>
  <si>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</si>
  <si>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</si>
  <si>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</si>
  <si>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</si>
  <si>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</si>
  <si>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</si>
  <si>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</si>
  <si>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</si>
  <si>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</si>
  <si>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</si>
  <si>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</si>
  <si>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</si>
  <si>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</si>
  <si>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</si>
  <si>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</si>
  <si>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</si>
  <si>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</si>
  <si>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</si>
  <si>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</si>
  <si>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</si>
  <si>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</si>
  <si>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</si>
  <si>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</si>
  <si>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</si>
  <si>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</si>
  <si>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</si>
  <si>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</si>
  <si>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</si>
  <si>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</si>
  <si>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</si>
  <si>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</si>
  <si>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</si>
  <si>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</si>
  <si>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</si>
  <si>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</si>
  <si>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</si>
  <si>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</si>
  <si>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</si>
  <si>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</si>
  <si>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</si>
  <si>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</si>
  <si>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</si>
  <si>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</si>
  <si>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</si>
  <si>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</si>
  <si>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</si>
  <si>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</si>
  <si>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</si>
  <si>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</si>
  <si>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</si>
  <si>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</si>
  <si>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</si>
  <si>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</si>
  <si>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</si>
  <si>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</si>
  <si>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</si>
  <si>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</si>
  <si>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</si>
  <si>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</si>
  <si>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</si>
  <si>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</si>
  <si>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</si>
  <si>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</si>
  <si>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</si>
  <si>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</si>
  <si>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</si>
  <si>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</si>
  <si>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</si>
  <si>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</si>
  <si>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</si>
  <si>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</si>
  <si>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</si>
  <si>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</si>
  <si>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</si>
  <si>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</si>
  <si>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</si>
  <si>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</si>
  <si>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</si>
  <si>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</si>
  <si>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</si>
  <si>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</si>
  <si>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</si>
  <si>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</si>
  <si>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</si>
  <si>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</si>
  <si>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</si>
  <si>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</si>
  <si>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</si>
  <si>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</si>
  <si>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</si>
  <si>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</si>
  <si>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</si>
  <si>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</si>
  <si>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</si>
  <si>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</si>
  <si>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</si>
  <si>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</si>
  <si>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</si>
  <si>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</si>
  <si>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</si>
  <si>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</si>
  <si>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</si>
  <si>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</si>
  <si>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</si>
  <si>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</si>
  <si>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</si>
  <si>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</si>
  <si>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</si>
  <si>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</si>
  <si>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</si>
  <si>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</si>
  <si>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</si>
  <si>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</si>
  <si>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</si>
  <si>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</si>
  <si>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</si>
  <si>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</si>
  <si>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</si>
  <si>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</si>
  <si>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</si>
  <si>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</si>
  <si>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</si>
  <si>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</si>
  <si>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</si>
  <si>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</si>
  <si>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</si>
  <si>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</si>
  <si>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</si>
  <si>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</si>
  <si>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</si>
  <si>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</si>
  <si>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</si>
  <si>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</si>
  <si>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</si>
  <si>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</si>
  <si>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</si>
  <si>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</si>
  <si>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</si>
  <si>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</si>
  <si>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</si>
  <si>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</si>
  <si>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</si>
  <si>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</si>
  <si>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</si>
  <si>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</si>
  <si>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</si>
  <si>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</si>
  <si>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</si>
  <si>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</si>
  <si>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</si>
  <si>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</si>
  <si>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</si>
  <si>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</si>
  <si>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</si>
  <si>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</si>
  <si>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</si>
  <si>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</si>
  <si>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</si>
  <si>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</si>
  <si>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</si>
  <si>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</si>
  <si>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</si>
  <si>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</si>
  <si>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</si>
  <si>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</si>
  <si>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</si>
  <si>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</si>
  <si>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</si>
  <si>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</si>
  <si>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</si>
  <si>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</si>
  <si>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</si>
  <si>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</si>
  <si>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</si>
  <si>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</si>
  <si>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</si>
  <si>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</si>
  <si>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</si>
  <si>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</si>
  <si>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</si>
  <si>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</si>
  <si>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</si>
  <si>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</si>
  <si>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</si>
  <si>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</si>
  <si>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</si>
  <si>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</si>
  <si>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</si>
  <si>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</si>
  <si>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</si>
  <si>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</si>
  <si>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</si>
  <si>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</si>
  <si>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</si>
  <si>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</si>
  <si>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</si>
  <si>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</si>
  <si>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</si>
  <si>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</si>
  <si>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</si>
  <si>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</si>
  <si>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</si>
  <si>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</si>
  <si>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</si>
  <si>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</si>
  <si>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</si>
  <si>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</si>
  <si>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</si>
  <si>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</si>
  <si>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</si>
  <si>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</si>
  <si>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</si>
  <si>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</si>
  <si>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</si>
  <si>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</si>
  <si>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</si>
  <si>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</si>
  <si>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</si>
  <si>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</si>
  <si>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</si>
  <si>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</si>
  <si>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</si>
  <si>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</si>
  <si>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</si>
  <si>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</si>
  <si>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</si>
  <si>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</si>
  <si>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</si>
  <si>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</si>
  <si>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</si>
  <si>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</si>
  <si>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</si>
  <si>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</si>
  <si>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</si>
  <si>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</si>
  <si>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</si>
  <si>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</si>
  <si>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</si>
  <si>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</si>
  <si>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</si>
  <si>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</si>
  <si>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</si>
  <si>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</si>
  <si>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</si>
  <si>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</si>
  <si>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</si>
  <si>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</si>
  <si>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</si>
  <si>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</si>
  <si>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</si>
  <si>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</si>
  <si>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</si>
  <si>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</si>
  <si>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</si>
  <si>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</si>
  <si>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</si>
  <si>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</si>
  <si>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</si>
  <si>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</si>
  <si>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</si>
  <si>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</si>
  <si>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</si>
  <si>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</si>
  <si>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</si>
  <si>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</si>
  <si>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</si>
  <si>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</si>
  <si>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</si>
  <si>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</si>
  <si>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</si>
  <si>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</si>
  <si>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</si>
  <si>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</si>
  <si>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</si>
  <si>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</si>
  <si>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</si>
  <si>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</si>
  <si>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</si>
  <si>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</si>
  <si>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</si>
  <si>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</si>
  <si>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</si>
  <si>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</si>
  <si>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</si>
  <si>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</si>
  <si>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</si>
  <si>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</si>
  <si>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</si>
  <si>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</si>
  <si>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</si>
  <si>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</si>
  <si>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</si>
  <si>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</si>
  <si>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</si>
  <si>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</si>
  <si>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</si>
  <si>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</si>
  <si>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</si>
  <si>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</si>
  <si>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</si>
  <si>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</si>
  <si>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</si>
  <si>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</si>
  <si>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</si>
  <si>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</si>
  <si>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</si>
  <si>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</si>
  <si>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</si>
  <si>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</si>
  <si>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</si>
  <si>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</si>
  <si>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</si>
  <si>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</si>
  <si>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</si>
  <si>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</si>
  <si>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</si>
  <si>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</si>
  <si>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</si>
  <si>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</si>
  <si>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</si>
  <si>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</si>
  <si>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</si>
  <si>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</si>
  <si>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</si>
  <si>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</si>
  <si>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</si>
  <si>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</si>
  <si>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</si>
  <si>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</si>
  <si>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</si>
  <si>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</si>
  <si>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</si>
  <si>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</si>
  <si>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</si>
  <si>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</si>
  <si>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</si>
  <si>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</si>
  <si>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</si>
  <si>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</si>
  <si>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</si>
  <si>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</si>
  <si>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</si>
  <si>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</si>
  <si>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</si>
  <si>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</si>
  <si>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</si>
  <si>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</si>
  <si>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</si>
  <si>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</si>
  <si>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</si>
  <si>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</si>
  <si>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</si>
  <si>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</si>
  <si>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</si>
  <si>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</si>
  <si>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</si>
  <si>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</si>
  <si>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</si>
  <si>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</si>
  <si>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</si>
  <si>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</si>
  <si>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</si>
  <si>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</si>
  <si>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</si>
  <si>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</si>
  <si>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</si>
  <si>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</si>
  <si>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</si>
  <si>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</si>
  <si>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</si>
  <si>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</si>
  <si>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</si>
  <si>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</si>
  <si>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</si>
  <si>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</si>
  <si>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</si>
  <si>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</si>
  <si>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</si>
  <si>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</si>
  <si>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</si>
  <si>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</si>
  <si>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</si>
  <si>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</si>
  <si>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</si>
  <si>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</si>
  <si>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</si>
  <si>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</si>
  <si>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</si>
  <si>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</si>
  <si>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</si>
  <si>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</si>
  <si>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</si>
  <si>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</si>
  <si>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</si>
  <si>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</si>
  <si>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</si>
  <si>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</si>
  <si>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</si>
  <si>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</si>
  <si>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</si>
  <si>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</si>
  <si>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</si>
  <si>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</si>
  <si>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</si>
  <si>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</si>
  <si>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</si>
  <si>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</si>
  <si>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</si>
  <si>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</si>
  <si>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</si>
  <si>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</si>
  <si>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</si>
  <si>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</si>
  <si>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</si>
  <si>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</si>
  <si>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</si>
  <si>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</si>
  <si>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</si>
  <si>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</si>
  <si>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</si>
  <si>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</si>
  <si>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</si>
  <si>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</si>
  <si>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</si>
  <si>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</si>
  <si>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</si>
  <si>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</si>
  <si>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</si>
  <si>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</si>
  <si>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</si>
  <si>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</si>
  <si>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</si>
  <si>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</si>
  <si>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</si>
  <si>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</si>
  <si>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</si>
  <si>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</si>
  <si>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</si>
  <si>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</si>
  <si>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</si>
  <si>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</si>
  <si>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</si>
  <si>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</si>
  <si>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</si>
  <si>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</si>
  <si>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</si>
  <si>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</si>
  <si>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</si>
  <si>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</si>
  <si>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</si>
  <si>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</si>
  <si>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</si>
  <si>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</si>
  <si>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</si>
  <si>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</si>
  <si>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</si>
  <si>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</si>
  <si>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</si>
  <si>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</si>
  <si>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</si>
  <si>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</si>
  <si>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</si>
  <si>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</si>
  <si>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</si>
  <si>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</si>
  <si>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</si>
  <si>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</si>
  <si>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</si>
  <si>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</si>
  <si>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</si>
  <si>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</si>
  <si>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</si>
  <si>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</si>
  <si>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</si>
  <si>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</si>
  <si>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</si>
  <si>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</si>
  <si>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</si>
  <si>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</si>
  <si>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</si>
  <si>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</si>
  <si>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</si>
  <si>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</si>
  <si>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</si>
  <si>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</si>
  <si>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</si>
  <si>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</si>
  <si>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</si>
  <si>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</si>
  <si>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</si>
  <si>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</si>
  <si>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</si>
  <si>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</si>
  <si>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</si>
  <si>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</si>
  <si>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</si>
  <si>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</si>
  <si>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</si>
  <si>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</si>
  <si>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</si>
  <si>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</si>
  <si>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</si>
  <si>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</si>
  <si>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</si>
  <si>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</si>
  <si>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</si>
  <si>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</si>
  <si>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</si>
  <si>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</si>
  <si>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</si>
  <si>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</si>
  <si>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</si>
  <si>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</si>
  <si>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</si>
  <si>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</si>
  <si>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</si>
  <si>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</si>
  <si>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</si>
  <si>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</si>
  <si>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</si>
  <si>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</si>
  <si>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</si>
  <si>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</si>
  <si>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</si>
  <si>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</si>
  <si>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</si>
  <si>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</si>
  <si>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</si>
  <si>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</si>
  <si>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</si>
  <si>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</si>
  <si>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</si>
  <si>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</si>
  <si>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</si>
  <si>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</si>
  <si>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</si>
  <si>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</si>
  <si>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</si>
  <si>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</si>
  <si>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</si>
  <si>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</si>
  <si>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</si>
  <si>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</si>
  <si>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</si>
  <si>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</si>
  <si>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</si>
  <si>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</si>
  <si>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</si>
  <si>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</si>
  <si>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</si>
  <si>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</si>
  <si>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</si>
  <si>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</si>
  <si>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</si>
  <si>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</si>
  <si>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</si>
  <si>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</si>
  <si>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</si>
  <si>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</si>
  <si>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</si>
  <si>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</si>
  <si>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</si>
  <si>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</si>
  <si>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</si>
  <si>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</si>
  <si>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</si>
  <si>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</si>
  <si>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</si>
  <si>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</si>
  <si>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</si>
  <si>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</si>
  <si>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</si>
  <si>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</si>
  <si>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</si>
  <si>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</si>
  <si>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</si>
  <si>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</si>
  <si>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</si>
  <si>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</si>
  <si>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</si>
  <si>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</si>
  <si>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</si>
  <si>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</si>
  <si>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</si>
  <si>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</si>
  <si>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</si>
  <si>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</si>
  <si>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</si>
  <si>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</si>
  <si>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</si>
  <si>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</si>
  <si>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</si>
  <si>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</si>
  <si>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</si>
  <si>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</si>
  <si>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</si>
  <si>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</si>
  <si>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</si>
  <si>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</si>
  <si>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</si>
  <si>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</si>
  <si>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</si>
  <si>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</si>
  <si>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</si>
  <si>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</si>
  <si>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</si>
  <si>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</si>
  <si>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</si>
  <si>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</si>
  <si>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</si>
  <si>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</si>
  <si>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</si>
  <si>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</si>
  <si>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</si>
  <si>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</si>
  <si>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</si>
  <si>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</si>
  <si>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</si>
  <si>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</si>
  <si>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</si>
  <si>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</si>
  <si>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</si>
  <si>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</si>
  <si>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</si>
  <si>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</si>
  <si>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</si>
  <si>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</si>
  <si>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</si>
  <si>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</si>
  <si>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</si>
  <si>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</si>
  <si>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</si>
  <si>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</si>
  <si>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</si>
  <si>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</si>
  <si>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</si>
  <si>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</si>
  <si>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</si>
  <si>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</si>
  <si>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</si>
  <si>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</si>
  <si>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</si>
  <si>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</si>
  <si>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</si>
  <si>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</si>
  <si>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</si>
  <si>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</si>
  <si>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</si>
  <si>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</si>
  <si>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</si>
  <si>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</si>
  <si>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</si>
  <si>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</si>
  <si>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</si>
  <si>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</si>
  <si>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</si>
  <si>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</si>
  <si>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</si>
  <si>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</si>
  <si>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</si>
  <si>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</si>
  <si>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</si>
  <si>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</si>
  <si>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</si>
  <si>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</si>
  <si>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</si>
  <si>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</si>
  <si>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</si>
  <si>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</si>
  <si>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</si>
  <si>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</si>
  <si>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</si>
  <si>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</si>
  <si>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</si>
  <si>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</si>
  <si>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</si>
  <si>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</si>
  <si>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</si>
  <si>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</si>
  <si>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</si>
  <si>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</si>
  <si>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</si>
  <si>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</si>
  <si>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</si>
  <si>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</si>
  <si>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</si>
  <si>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</si>
  <si>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</si>
  <si>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</si>
  <si>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</si>
  <si>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</si>
  <si>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</si>
  <si>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</si>
  <si>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</si>
  <si>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</si>
  <si>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</si>
  <si>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</si>
  <si>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</si>
  <si>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</si>
  <si>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</si>
  <si>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</si>
  <si>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</si>
  <si>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</si>
  <si>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</si>
  <si>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</si>
  <si>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</si>
  <si>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</si>
  <si>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</si>
  <si>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</si>
  <si>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</si>
  <si>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</si>
  <si>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</si>
  <si>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</si>
  <si>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</si>
  <si>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</si>
  <si>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</si>
  <si>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</si>
  <si>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</si>
  <si>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</si>
  <si>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</si>
  <si>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</si>
  <si>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</si>
  <si>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</si>
  <si>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</si>
  <si>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</si>
  <si>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</si>
  <si>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</si>
  <si>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</si>
  <si>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</si>
  <si>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</si>
  <si>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</si>
  <si>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</si>
  <si>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</si>
  <si>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</si>
  <si>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</si>
  <si>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</si>
  <si>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</si>
  <si>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</si>
  <si>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</si>
  <si>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</si>
  <si>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</si>
  <si>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</si>
  <si>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</si>
  <si>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</si>
  <si>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</si>
  <si>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</si>
  <si>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</si>
  <si>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</si>
  <si>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</si>
  <si>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</si>
  <si>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</si>
  <si>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</si>
  <si>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</si>
  <si>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</si>
  <si>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</si>
  <si>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</si>
  <si>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</si>
  <si>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</si>
  <si>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</si>
  <si>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</si>
  <si>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</si>
  <si>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</si>
  <si>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</si>
  <si>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</si>
  <si>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</si>
  <si>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</si>
  <si>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</si>
  <si>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</si>
  <si>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</si>
  <si>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</si>
  <si>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</si>
  <si>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</si>
  <si>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</si>
  <si>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</si>
  <si>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</si>
  <si>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</si>
  <si>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</si>
  <si>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</si>
  <si>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</si>
  <si>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</si>
  <si>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</si>
  <si>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</si>
  <si>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</si>
  <si>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</si>
  <si>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</si>
  <si>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</si>
  <si>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</si>
  <si>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</si>
  <si>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</si>
  <si>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</si>
  <si>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</si>
  <si>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</si>
  <si>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</si>
  <si>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</si>
  <si>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</si>
  <si>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</si>
  <si>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</si>
  <si>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</si>
  <si>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</si>
  <si>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</si>
  <si>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</si>
  <si>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</si>
  <si>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</si>
  <si>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</si>
  <si>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</si>
  <si>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</si>
  <si>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</si>
  <si>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</si>
  <si>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</si>
  <si>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</si>
  <si>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</si>
  <si>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</si>
  <si>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</si>
  <si>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</si>
  <si>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</si>
  <si>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</si>
  <si>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</si>
  <si>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</si>
  <si>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</si>
  <si>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</si>
  <si>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</si>
  <si>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</si>
  <si>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</si>
  <si>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</si>
  <si>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</si>
  <si>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</si>
  <si>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</si>
  <si>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</si>
  <si>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</si>
  <si>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</si>
  <si>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</si>
  <si>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</si>
  <si>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</si>
  <si>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</si>
  <si>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</si>
  <si>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</si>
  <si>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</si>
  <si>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</si>
  <si>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</si>
  <si>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</si>
  <si>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</si>
  <si>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</si>
  <si>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</si>
  <si>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</si>
  <si>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</si>
  <si>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</si>
  <si>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</si>
  <si>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</si>
  <si>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</si>
  <si>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</si>
  <si>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</si>
  <si>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</si>
  <si>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</si>
  <si>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</si>
  <si>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</si>
  <si>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</si>
  <si>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</si>
  <si>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</si>
  <si>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</si>
  <si>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</si>
  <si>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</si>
  <si>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</si>
  <si>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</si>
  <si>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</si>
  <si>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</si>
  <si>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</si>
  <si>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</si>
  <si>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</si>
  <si>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</si>
  <si>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</si>
  <si>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</si>
  <si>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</si>
  <si>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</si>
  <si>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</si>
  <si>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</si>
  <si>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</si>
  <si>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</si>
  <si>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</si>
  <si>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</si>
  <si>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</si>
  <si>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</si>
  <si>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</si>
  <si>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</si>
  <si>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</si>
  <si>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</si>
  <si>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</si>
  <si>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</si>
  <si>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</si>
  <si>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</si>
  <si>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</si>
  <si>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</si>
  <si>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</si>
  <si>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</si>
  <si>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</si>
  <si>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</si>
  <si>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</si>
  <si>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</si>
  <si>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</si>
  <si>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</si>
  <si>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</si>
  <si>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</si>
  <si>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</si>
  <si>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</si>
  <si>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</si>
  <si>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</si>
  <si>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</si>
  <si>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</si>
  <si>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</si>
  <si>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</si>
  <si>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</si>
  <si>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</si>
  <si>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</si>
  <si>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</si>
  <si>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</si>
  <si>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</si>
  <si>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</si>
  <si>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</si>
  <si>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</si>
  <si>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</si>
  <si>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</si>
  <si>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</si>
  <si>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</si>
  <si>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</si>
  <si>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</si>
  <si>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</si>
  <si>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</si>
  <si>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</si>
  <si>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</si>
  <si>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</si>
  <si>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</si>
  <si>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</si>
  <si>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</si>
  <si>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</si>
  <si>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</si>
  <si>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</si>
  <si>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</si>
  <si>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</si>
  <si>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</si>
  <si>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</si>
  <si>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</si>
  <si>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</si>
  <si>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</si>
  <si>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</si>
  <si>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</si>
  <si>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</si>
  <si>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</si>
  <si>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</si>
  <si>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</si>
  <si>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</si>
  <si>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</si>
  <si>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</si>
  <si>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</si>
  <si>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</si>
  <si>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</si>
  <si>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</si>
  <si>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</si>
  <si>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</si>
  <si>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</si>
  <si>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</si>
  <si>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</si>
  <si>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</si>
  <si>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</si>
  <si>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</si>
  <si>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</si>
  <si>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</si>
  <si>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</si>
  <si>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</si>
  <si>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</si>
  <si>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</si>
  <si>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</si>
  <si>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</si>
  <si>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</si>
  <si>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</si>
  <si>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</si>
  <si>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</si>
  <si>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</si>
  <si>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</si>
  <si>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</si>
  <si>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</si>
  <si>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</si>
  <si>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</si>
  <si>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</si>
  <si>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</si>
  <si>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</si>
  <si>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</si>
  <si>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</si>
  <si>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</si>
  <si>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</si>
  <si>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</si>
  <si>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</si>
  <si>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</si>
  <si>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</si>
  <si>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</si>
  <si>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</si>
  <si>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</si>
  <si>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</si>
  <si>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</si>
  <si>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</si>
  <si>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</si>
  <si>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</si>
  <si>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</si>
  <si>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</si>
  <si>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</si>
  <si>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</si>
  <si>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</si>
  <si>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</si>
  <si>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</si>
  <si>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</si>
  <si>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</si>
  <si>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</si>
  <si>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</si>
  <si>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</si>
  <si>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</si>
  <si>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</si>
  <si>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</si>
  <si>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</si>
  <si>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</si>
  <si>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</si>
  <si>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</si>
  <si>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</si>
  <si>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</si>
  <si>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</si>
  <si>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</si>
  <si>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</si>
  <si>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</si>
  <si>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</si>
  <si>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</si>
  <si>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</si>
  <si>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</si>
  <si>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</si>
  <si>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</si>
  <si>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</si>
  <si>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</si>
  <si>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</si>
  <si>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</si>
  <si>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</si>
  <si>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</si>
  <si>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</si>
  <si>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</si>
  <si>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</si>
  <si>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</si>
  <si>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</si>
  <si>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</si>
  <si>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</si>
  <si>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</si>
  <si>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</si>
  <si>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</si>
  <si>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</si>
  <si>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</si>
  <si>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</si>
  <si>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</si>
  <si>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</si>
  <si>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</si>
  <si>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</si>
  <si>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</si>
  <si>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</si>
  <si>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</si>
  <si>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</si>
  <si>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</si>
  <si>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</si>
  <si>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</si>
  <si>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</si>
  <si>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</si>
  <si>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</si>
  <si>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</si>
  <si>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</si>
  <si>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</si>
  <si>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</si>
  <si>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</si>
  <si>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</si>
  <si>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</si>
  <si>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</si>
  <si>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</si>
  <si>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</si>
  <si>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</si>
  <si>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</si>
  <si>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</si>
  <si>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</si>
  <si>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</si>
  <si>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</si>
  <si>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</si>
  <si>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</si>
  <si>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</si>
  <si>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</si>
  <si>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</si>
  <si>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</si>
  <si>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</si>
  <si>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</si>
  <si>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</si>
  <si>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</si>
  <si>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</si>
  <si>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</si>
  <si>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</si>
  <si>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</si>
  <si>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</si>
  <si>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</si>
  <si>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</si>
  <si>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</si>
  <si>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</si>
  <si>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</si>
  <si>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</si>
  <si>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</si>
  <si>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</si>
  <si>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</si>
  <si>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</si>
  <si>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</si>
  <si>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</si>
  <si>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</si>
  <si>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</si>
  <si>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</si>
  <si>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</si>
  <si>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</si>
  <si>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</si>
  <si>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</si>
  <si>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</si>
  <si>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</si>
  <si>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</si>
  <si>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</si>
  <si>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</si>
  <si>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</si>
  <si>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</si>
  <si>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</si>
  <si>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</si>
  <si>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</si>
  <si>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</si>
  <si>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</si>
  <si>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</si>
  <si>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</si>
  <si>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</si>
  <si>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</si>
  <si>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</si>
  <si>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</si>
  <si>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</si>
  <si>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</si>
  <si>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</si>
  <si>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</si>
  <si>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</si>
  <si>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</si>
  <si>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</si>
  <si>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</si>
  <si>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</si>
  <si>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</si>
  <si>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</si>
  <si>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</si>
  <si>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</si>
  <si>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</si>
  <si>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</si>
  <si>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</si>
  <si>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</si>
  <si>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</si>
  <si>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</si>
  <si>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</si>
  <si>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</si>
  <si>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</si>
  <si>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</si>
  <si>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</si>
  <si>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</si>
  <si>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</si>
  <si>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</si>
  <si>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</si>
  <si>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</si>
  <si>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</si>
  <si>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</si>
  <si>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</si>
  <si>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</si>
  <si>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</si>
  <si>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</si>
  <si>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</si>
  <si>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</si>
  <si>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</si>
  <si>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</si>
  <si>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</si>
  <si>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</si>
  <si>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</si>
  <si>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</si>
  <si>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</si>
  <si>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</si>
  <si>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</si>
  <si>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</si>
  <si>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</si>
  <si>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</si>
  <si>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</si>
  <si>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</si>
  <si>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</si>
  <si>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</si>
  <si>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</si>
  <si>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</si>
  <si>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</si>
  <si>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</si>
  <si>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</si>
  <si>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</si>
  <si>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</si>
  <si>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</si>
  <si>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</si>
  <si>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</si>
  <si>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</si>
  <si>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</si>
  <si>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</si>
  <si>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</si>
  <si>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</si>
  <si>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</si>
  <si>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</si>
  <si>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</si>
  <si>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</si>
  <si>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</si>
  <si>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</si>
  <si>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</si>
  <si>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</si>
  <si>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</si>
  <si>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</si>
  <si>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</si>
  <si>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</si>
  <si>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</si>
  <si>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</si>
  <si>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</si>
  <si>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</si>
  <si>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</si>
  <si>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</si>
  <si>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</si>
  <si>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</si>
  <si>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</si>
  <si>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</si>
  <si>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</si>
  <si>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</si>
  <si>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</si>
  <si>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</si>
  <si>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</si>
  <si>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</si>
  <si>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</si>
  <si>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</si>
  <si>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</si>
  <si>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</si>
  <si>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</si>
  <si>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</si>
  <si>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</si>
  <si>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</si>
  <si>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</si>
  <si>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</si>
  <si>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</si>
  <si>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</si>
  <si>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</si>
  <si>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</si>
  <si>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</si>
  <si>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</si>
  <si>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</si>
  <si>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</si>
  <si>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</si>
  <si>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</si>
  <si>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</si>
  <si>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</si>
  <si>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</si>
  <si>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</si>
  <si>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</si>
  <si>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</si>
  <si>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</si>
  <si>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</si>
  <si>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</si>
  <si>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</si>
  <si>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</si>
  <si>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</si>
  <si>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</si>
  <si>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</si>
  <si>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</si>
  <si>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</si>
  <si>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</si>
  <si>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</si>
  <si>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</si>
  <si>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</si>
  <si>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</si>
  <si>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</si>
  <si>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</si>
  <si>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</si>
  <si>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</si>
  <si>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</si>
  <si>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</si>
  <si>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</si>
  <si>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</si>
  <si>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</si>
  <si>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</si>
  <si>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</si>
  <si>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</si>
  <si>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</si>
  <si>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</si>
  <si>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</si>
  <si>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</si>
  <si>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</si>
  <si>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</si>
  <si>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</si>
  <si>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</si>
  <si>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</si>
  <si>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</si>
  <si>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</si>
  <si>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</si>
  <si>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</si>
  <si>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</si>
  <si>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</si>
  <si>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</si>
  <si>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</si>
  <si>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</si>
  <si>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</si>
  <si>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</si>
  <si>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</si>
  <si>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</si>
  <si>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</si>
  <si>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</si>
  <si>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</si>
  <si>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</si>
  <si>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</si>
  <si>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</si>
  <si>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</si>
  <si>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</si>
  <si>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</si>
  <si>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</si>
  <si>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</si>
  <si>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</si>
  <si>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</si>
  <si>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</si>
  <si>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</si>
  <si>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</si>
  <si>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</si>
  <si>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</si>
  <si>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</si>
  <si>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</si>
  <si>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</si>
  <si>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</si>
  <si>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</si>
  <si>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</si>
  <si>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</si>
  <si>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</si>
  <si>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</si>
  <si>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</si>
  <si>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</si>
  <si>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</si>
  <si>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</si>
  <si>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</si>
  <si>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</si>
  <si>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</si>
  <si>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</si>
  <si>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</si>
  <si>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</si>
  <si>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</si>
  <si>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</si>
  <si>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</si>
  <si>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</si>
  <si>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</si>
  <si>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</si>
  <si>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</si>
  <si>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</si>
  <si>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</si>
  <si>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</si>
  <si>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</si>
  <si>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</si>
  <si>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</si>
  <si>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</si>
  <si>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</si>
  <si>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</si>
  <si>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</si>
  <si>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</si>
  <si>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</si>
  <si>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</si>
  <si>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</si>
  <si>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</si>
  <si>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</si>
  <si>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</si>
  <si>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</si>
  <si>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</si>
  <si>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</si>
  <si>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</si>
  <si>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</si>
  <si>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</si>
  <si>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</si>
  <si>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</si>
  <si>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</si>
  <si>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</si>
  <si>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</si>
  <si>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</si>
  <si>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</si>
  <si>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</si>
  <si>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</si>
  <si>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</si>
  <si>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</si>
  <si>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</si>
  <si>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</si>
  <si>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</si>
  <si>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</si>
  <si>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</si>
  <si>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</si>
  <si>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</si>
  <si>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</si>
  <si>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</si>
  <si>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</si>
  <si>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</si>
  <si>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</si>
  <si>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</si>
  <si>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</si>
  <si>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</si>
  <si>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</si>
  <si>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</si>
  <si>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</si>
  <si>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</si>
  <si>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</si>
  <si>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</si>
  <si>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</si>
  <si>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</si>
  <si>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</si>
  <si>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</si>
  <si>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</si>
  <si>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</si>
  <si>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</si>
  <si>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</si>
  <si>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</si>
  <si>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</si>
  <si>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</si>
  <si>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</si>
  <si>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</si>
  <si>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</si>
  <si>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</si>
  <si>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</si>
  <si>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</si>
  <si>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</si>
  <si>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</si>
  <si>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</si>
  <si>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</si>
  <si>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</si>
  <si>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</si>
  <si>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</si>
  <si>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</si>
  <si>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</si>
  <si>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</si>
  <si>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</si>
  <si>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</si>
  <si>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</si>
  <si>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</si>
  <si>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</si>
  <si>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</si>
  <si>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</si>
  <si>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</si>
  <si>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</si>
  <si>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</si>
  <si>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</si>
  <si>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</si>
  <si>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</si>
  <si>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</si>
  <si>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</si>
  <si>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</si>
  <si>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</si>
  <si>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</si>
  <si>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</si>
  <si>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</si>
  <si>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</si>
  <si>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</si>
  <si>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</si>
  <si>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</si>
  <si>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</si>
  <si>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</si>
  <si>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</si>
  <si>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</si>
  <si>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</si>
  <si>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</si>
  <si>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</si>
  <si>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</si>
  <si>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</si>
  <si>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</si>
  <si>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</si>
  <si>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</si>
  <si>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</si>
  <si>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</si>
  <si>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</si>
  <si>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</si>
  <si>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</si>
  <si>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</si>
  <si>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</si>
  <si>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</si>
  <si>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</si>
  <si>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</si>
  <si>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</si>
  <si>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</si>
  <si>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</si>
  <si>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</si>
  <si>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</si>
  <si>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</si>
  <si>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</si>
  <si>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</si>
  <si>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</si>
  <si>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</si>
  <si>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</si>
  <si>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</si>
  <si>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</si>
  <si>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</si>
  <si>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</si>
  <si>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</si>
  <si>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</si>
  <si>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</si>
  <si>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</si>
  <si>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</si>
  <si>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</si>
  <si>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</si>
  <si>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</si>
  <si>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</si>
  <si>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</si>
  <si>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</si>
  <si>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</si>
  <si>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</si>
  <si>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</si>
  <si>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</si>
  <si>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</si>
  <si>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</si>
  <si>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</si>
  <si>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</si>
  <si>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</si>
  <si>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</si>
  <si>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</si>
  <si>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</si>
  <si>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</si>
  <si>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</si>
  <si>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</si>
  <si>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</si>
  <si>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</si>
  <si>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</si>
  <si>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</si>
  <si>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</si>
  <si>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</si>
  <si>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</si>
  <si>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</si>
  <si>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</si>
  <si>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</si>
  <si>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</si>
  <si>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</si>
  <si>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</si>
  <si>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</si>
  <si>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</si>
  <si>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</si>
  <si>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</si>
  <si>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</si>
  <si>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</si>
  <si>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</si>
  <si>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</si>
  <si>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</si>
  <si>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</si>
  <si>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</si>
  <si>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</si>
  <si>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</si>
  <si>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</si>
  <si>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</si>
  <si>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</si>
  <si>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</si>
  <si>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</si>
  <si>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</si>
  <si>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</si>
  <si>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</si>
  <si>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</si>
  <si>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</si>
  <si>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</si>
  <si>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</si>
  <si>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</si>
  <si>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</si>
  <si>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</si>
  <si>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</si>
  <si>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</si>
  <si>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</si>
  <si>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</si>
  <si>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</si>
  <si>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</si>
  <si>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</si>
  <si>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</si>
  <si>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</si>
  <si>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</si>
  <si>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</si>
  <si>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</si>
  <si>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</si>
  <si>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</si>
  <si>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</si>
  <si>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</si>
  <si>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</si>
  <si>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</si>
  <si>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</si>
  <si>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</si>
  <si>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</si>
  <si>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</si>
  <si>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</si>
  <si>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</si>
  <si>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</si>
  <si>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</si>
  <si>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</si>
  <si>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</si>
  <si>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</si>
  <si>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</si>
  <si>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</si>
  <si>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</si>
  <si>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</si>
  <si>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</si>
  <si>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</si>
  <si>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</si>
  <si>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</si>
  <si>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</si>
  <si>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</si>
  <si>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</si>
  <si>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</si>
  <si>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</si>
  <si>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</si>
  <si>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</si>
  <si>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</si>
  <si>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</si>
  <si>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</si>
  <si>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</si>
  <si>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</si>
  <si>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</si>
  <si>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</si>
  <si>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</si>
  <si>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</si>
  <si>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</si>
  <si>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</si>
  <si>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</si>
  <si>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</si>
  <si>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</si>
  <si>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</si>
  <si>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</si>
  <si>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</si>
  <si>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</si>
  <si>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</si>
  <si>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</si>
  <si>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</si>
  <si>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</si>
  <si>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</si>
  <si>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</si>
  <si>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</si>
  <si>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</si>
  <si>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</si>
  <si>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</si>
  <si>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</si>
  <si>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</si>
  <si>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</si>
  <si>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</si>
  <si>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</si>
  <si>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</si>
  <si>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</si>
  <si>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</si>
  <si>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</si>
  <si>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</si>
  <si>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</si>
  <si>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</si>
  <si>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</si>
  <si>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</si>
  <si>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</si>
  <si>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</si>
  <si>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</si>
  <si>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</si>
  <si>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</si>
  <si>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</si>
  <si>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</si>
  <si>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</si>
  <si>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</si>
  <si>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</si>
  <si>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</si>
  <si>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</si>
  <si>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</si>
  <si>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</si>
  <si>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</si>
  <si>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</si>
  <si>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</si>
  <si>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</si>
  <si>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</si>
  <si>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</si>
  <si>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</si>
  <si>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</si>
  <si>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</si>
  <si>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</si>
  <si>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</si>
  <si>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</si>
  <si>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</si>
  <si>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</si>
  <si>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</si>
  <si>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</si>
  <si>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</si>
  <si>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</si>
  <si>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</si>
  <si>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</si>
  <si>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</si>
  <si>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</si>
  <si>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</si>
  <si>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</si>
  <si>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</si>
  <si>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</si>
  <si>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</si>
  <si>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</si>
  <si>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</si>
  <si>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</si>
  <si>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</si>
  <si>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</si>
  <si>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</si>
  <si>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</si>
  <si>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</si>
  <si>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</si>
  <si>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</si>
  <si>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</si>
  <si>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</si>
  <si>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</si>
  <si>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</si>
  <si>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</si>
  <si>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</si>
  <si>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</si>
  <si>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</si>
  <si>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</si>
  <si>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</si>
  <si>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</si>
  <si>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</si>
  <si>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</si>
  <si>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</si>
  <si>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</si>
  <si>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</si>
  <si>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</si>
  <si>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</si>
  <si>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</si>
  <si>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</si>
  <si>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</si>
  <si>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</si>
  <si>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</si>
  <si>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</si>
  <si>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</si>
  <si>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</si>
  <si>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</si>
  <si>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</si>
  <si>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</si>
  <si>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</si>
  <si>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</si>
  <si>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</si>
  <si>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</si>
  <si>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</si>
  <si>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</si>
  <si>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</si>
  <si>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</si>
  <si>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</si>
  <si>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</si>
  <si>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</si>
  <si>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</si>
  <si>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</si>
  <si>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</si>
  <si>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</si>
  <si>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</si>
  <si>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</si>
  <si>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</si>
  <si>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</si>
  <si>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</si>
  <si>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</si>
  <si>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</si>
  <si>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</si>
  <si>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</si>
  <si>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</si>
  <si>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</si>
  <si>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</si>
  <si>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</si>
  <si>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</si>
  <si>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</si>
  <si>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</si>
  <si>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</si>
  <si>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</si>
  <si>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</si>
  <si>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</si>
  <si>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</si>
  <si>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</si>
  <si>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</si>
  <si>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</si>
  <si>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</si>
  <si>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</si>
  <si>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</si>
  <si>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</si>
  <si>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</si>
  <si>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</si>
  <si>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</si>
  <si>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</si>
  <si>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</si>
  <si>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</si>
  <si>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</si>
  <si>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</si>
  <si>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</si>
  <si>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</si>
  <si>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</si>
  <si>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</si>
  <si>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</si>
  <si>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</si>
  <si>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</si>
  <si>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</si>
  <si>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</si>
  <si>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</si>
  <si>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</si>
  <si>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</si>
  <si>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</si>
  <si>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</si>
  <si>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</si>
  <si>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</si>
  <si>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</si>
  <si>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</si>
  <si>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</si>
  <si>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</si>
  <si>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</si>
  <si>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</si>
  <si>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</si>
  <si>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</si>
  <si>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</si>
  <si>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</si>
  <si>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</si>
  <si>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</si>
  <si>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</si>
  <si>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</si>
  <si>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</si>
  <si>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</si>
  <si>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</si>
  <si>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</si>
  <si>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</si>
  <si>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</si>
  <si>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</si>
  <si>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</si>
  <si>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</si>
  <si>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</si>
  <si>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</si>
  <si>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</si>
  <si>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</si>
  <si>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</si>
  <si>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</si>
  <si>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</si>
  <si>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</si>
  <si>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</si>
  <si>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</si>
  <si>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</si>
  <si>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</si>
  <si>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</si>
  <si>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</si>
  <si>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</si>
  <si>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</si>
  <si>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</si>
  <si>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</si>
  <si>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</si>
  <si>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</si>
  <si>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</si>
  <si>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</si>
  <si>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</si>
  <si>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</si>
  <si>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</si>
  <si>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</si>
  <si>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</si>
  <si>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</si>
  <si>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</si>
  <si>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</si>
  <si>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</si>
  <si>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</si>
  <si>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</si>
  <si>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</si>
  <si>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</si>
  <si>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</si>
  <si>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</si>
  <si>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</si>
  <si>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</si>
  <si>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</si>
  <si>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</si>
  <si>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</si>
  <si>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</si>
  <si>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</si>
  <si>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</si>
  <si>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</si>
  <si>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</si>
  <si>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</si>
  <si>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</si>
  <si>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</si>
  <si>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</si>
  <si>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</si>
  <si>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</si>
  <si>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</si>
  <si>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</si>
  <si>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</si>
  <si>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</si>
  <si>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</si>
  <si>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</si>
  <si>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</si>
  <si>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</si>
  <si>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</si>
  <si>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</si>
  <si>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</si>
  <si>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</si>
  <si>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</si>
  <si>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</si>
  <si>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</si>
  <si>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</si>
  <si>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</si>
  <si>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</si>
  <si>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</si>
  <si>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</si>
  <si>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</si>
  <si>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</si>
  <si>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</si>
  <si>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</si>
  <si>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</si>
  <si>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</si>
  <si>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</si>
  <si>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</si>
  <si>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</si>
  <si>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</si>
  <si>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</si>
  <si>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</si>
  <si>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</si>
  <si>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</si>
  <si>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</si>
  <si>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</si>
  <si>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</si>
  <si>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</si>
  <si>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</si>
  <si>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</si>
  <si>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</si>
  <si>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</si>
  <si>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</si>
  <si>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</si>
  <si>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</si>
  <si>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</si>
  <si>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</si>
  <si>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</si>
  <si>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</si>
  <si>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</si>
  <si>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</si>
  <si>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</si>
  <si>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</si>
  <si>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</si>
  <si>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</si>
  <si>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</si>
  <si>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</si>
  <si>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</si>
  <si>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</si>
  <si>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</si>
  <si>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</si>
  <si>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</si>
  <si>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</si>
  <si>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</si>
  <si>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</si>
  <si>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</si>
  <si>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</si>
  <si>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</si>
  <si>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</si>
  <si>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</si>
  <si>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</si>
  <si>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</si>
  <si>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</si>
  <si>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</si>
  <si>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</si>
  <si>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</si>
  <si>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</si>
  <si>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</si>
  <si>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</si>
  <si>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</si>
  <si>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</si>
  <si>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</si>
  <si>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</si>
  <si>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</si>
  <si>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</si>
  <si>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</si>
  <si>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</si>
  <si>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</si>
  <si>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</si>
  <si>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</si>
  <si>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</si>
  <si>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</si>
  <si>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</si>
  <si>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</si>
  <si>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</si>
  <si>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</si>
  <si>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</si>
  <si>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</si>
  <si>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</si>
  <si>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</si>
  <si>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</si>
  <si>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</si>
  <si>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</si>
  <si>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</si>
  <si>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</si>
  <si>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</si>
  <si>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</si>
  <si>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</si>
  <si>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</si>
  <si>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</si>
  <si>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</si>
  <si>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</si>
  <si>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</si>
  <si>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</si>
  <si>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</si>
  <si>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</si>
  <si>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</si>
  <si>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</si>
  <si>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</si>
  <si>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</si>
  <si>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</si>
  <si>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</si>
  <si>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</si>
  <si>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</si>
  <si>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</si>
  <si>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</si>
  <si>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</si>
  <si>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</si>
  <si>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</si>
  <si>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</si>
  <si>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</si>
  <si>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</si>
  <si>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</si>
  <si>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</si>
  <si>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</si>
  <si>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</si>
  <si>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</si>
  <si>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</si>
  <si>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</si>
  <si>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</si>
  <si>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</si>
  <si>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</si>
  <si>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</si>
  <si>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</si>
  <si>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</si>
  <si>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</si>
  <si>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</si>
  <si>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</si>
  <si>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</si>
  <si>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</si>
  <si>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</si>
  <si>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</si>
  <si>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</si>
  <si>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</si>
  <si>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</si>
  <si>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</si>
  <si>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</si>
  <si>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</si>
  <si>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</si>
  <si>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</si>
  <si>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</si>
  <si>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</si>
  <si>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</si>
  <si>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</si>
  <si>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</si>
  <si>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</si>
  <si>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</si>
  <si>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</si>
  <si>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</si>
  <si>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</si>
  <si>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</si>
  <si>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</si>
  <si>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</si>
  <si>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</si>
  <si>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</si>
  <si>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</si>
  <si>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</si>
  <si>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</si>
  <si>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</si>
  <si>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</si>
  <si>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</si>
  <si>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</si>
  <si>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</si>
  <si>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</si>
  <si>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</si>
  <si>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</si>
  <si>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</si>
  <si>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</si>
  <si>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</si>
  <si>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</si>
  <si>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</si>
  <si>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</si>
  <si>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</si>
  <si>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</si>
  <si>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</si>
  <si>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</si>
  <si>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</si>
  <si>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</si>
  <si>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</si>
  <si>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</si>
  <si>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</si>
  <si>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</si>
  <si>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</si>
  <si>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</si>
  <si>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</si>
  <si>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</si>
  <si>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</si>
  <si>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</si>
  <si>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</si>
  <si>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</si>
  <si>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</si>
  <si>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</si>
  <si>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</si>
  <si>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</si>
  <si>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</si>
  <si>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</si>
  <si>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</si>
  <si>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</si>
  <si>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</si>
  <si>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</si>
  <si>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</si>
  <si>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</si>
  <si>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</si>
  <si>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</si>
  <si>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</si>
  <si>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</si>
  <si>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</si>
  <si>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</si>
  <si>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</si>
  <si>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</si>
  <si>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</si>
  <si>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</si>
  <si>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</si>
  <si>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</si>
  <si>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</si>
  <si>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</si>
  <si>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</si>
  <si>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</si>
  <si>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</si>
  <si>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</si>
  <si>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</si>
  <si>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</si>
  <si>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</si>
  <si>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</si>
  <si>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</si>
  <si>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</si>
  <si>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</si>
  <si>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</si>
  <si>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</si>
  <si>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</si>
  <si>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</si>
  <si>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</si>
  <si>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</si>
  <si>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</si>
  <si>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</si>
  <si>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</si>
  <si>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</si>
  <si>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</si>
  <si>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</si>
  <si>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</si>
  <si>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</si>
  <si>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</si>
  <si>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</si>
  <si>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</si>
  <si>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</si>
  <si>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</si>
  <si>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</si>
  <si>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</si>
  <si>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</si>
  <si>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</si>
  <si>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</si>
  <si>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</si>
  <si>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</si>
  <si>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</si>
  <si>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</si>
  <si>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</si>
  <si>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</si>
  <si>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</si>
  <si>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</si>
  <si>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</si>
  <si>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</si>
  <si>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</si>
  <si>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</si>
  <si>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</si>
  <si>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</si>
  <si>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</si>
  <si>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</si>
  <si>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</si>
  <si>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</si>
  <si>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</si>
  <si>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</si>
  <si>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</si>
  <si>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</si>
  <si>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</si>
  <si>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</si>
  <si>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</si>
  <si>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</si>
  <si>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</si>
  <si>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</si>
  <si>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</si>
  <si>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</si>
  <si>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</si>
  <si>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</si>
  <si>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</si>
  <si>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</si>
  <si>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</si>
  <si>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</si>
  <si>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</si>
  <si>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</si>
  <si>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</si>
  <si>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</si>
  <si>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</si>
  <si>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</si>
  <si>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</si>
  <si>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</si>
  <si>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</si>
  <si>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</si>
  <si>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</si>
  <si>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</si>
  <si>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</si>
  <si>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</si>
  <si>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</si>
  <si>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</si>
  <si>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</si>
  <si>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</si>
  <si>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</si>
  <si>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</si>
  <si>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</si>
  <si>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</si>
  <si>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</si>
  <si>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</si>
  <si>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</si>
  <si>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</si>
  <si>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</si>
  <si>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</si>
  <si>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</si>
  <si>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</si>
  <si>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</si>
  <si>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</si>
  <si>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</si>
  <si>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</si>
  <si>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</si>
  <si>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</si>
  <si>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</si>
  <si>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</si>
  <si>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</si>
  <si>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</si>
  <si>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</si>
  <si>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</si>
  <si>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</si>
  <si>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</si>
  <si>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</si>
  <si>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</si>
  <si>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</si>
  <si>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</si>
  <si>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</si>
  <si>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</si>
  <si>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</si>
  <si>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</si>
  <si>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</si>
  <si>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</si>
  <si>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</si>
  <si>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</si>
  <si>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</si>
  <si>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</si>
  <si>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</si>
  <si>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</si>
  <si>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</si>
  <si>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</si>
  <si>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</si>
  <si>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</si>
  <si>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</si>
  <si>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</si>
  <si>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</si>
  <si>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</si>
  <si>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</si>
  <si>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</si>
  <si>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</si>
  <si>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</si>
  <si>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</si>
  <si>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</si>
  <si>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</si>
  <si>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</si>
  <si>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</si>
  <si>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</si>
  <si>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</si>
  <si>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</si>
  <si>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</si>
  <si>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</si>
  <si>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</si>
  <si>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</si>
  <si>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</si>
  <si>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</si>
  <si>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</si>
  <si>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</si>
  <si>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</si>
  <si>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</si>
  <si>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</si>
  <si>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</si>
  <si>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</si>
  <si>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</si>
  <si>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</si>
  <si>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</si>
  <si>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</si>
  <si>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</si>
  <si>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</si>
  <si>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</si>
  <si>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</si>
  <si>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</si>
  <si>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</si>
  <si>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</si>
  <si>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</si>
  <si>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</si>
  <si>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</si>
  <si>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</si>
  <si>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</si>
  <si>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</si>
  <si>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</si>
  <si>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</si>
  <si>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</si>
  <si>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</si>
  <si>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</si>
  <si>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</si>
  <si>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</si>
  <si>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</si>
  <si>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</si>
  <si>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</si>
  <si>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</si>
  <si>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</si>
  <si>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</si>
  <si>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</si>
  <si>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</si>
  <si>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</si>
  <si>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</si>
  <si>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</si>
  <si>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</si>
  <si>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</si>
  <si>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</si>
  <si>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</si>
  <si>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</si>
  <si>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</si>
  <si>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</si>
  <si>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</si>
  <si>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</si>
  <si>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</si>
  <si>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</si>
  <si>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</si>
  <si>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</si>
  <si>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</si>
  <si>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</si>
  <si>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</si>
  <si>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</si>
  <si>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</si>
  <si>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</si>
  <si>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</si>
  <si>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</si>
  <si>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</si>
  <si>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</si>
  <si>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</si>
  <si>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</si>
  <si>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</si>
  <si>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</si>
  <si>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</si>
  <si>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</si>
  <si>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</si>
  <si>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</si>
  <si>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</si>
  <si>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</si>
  <si>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</si>
  <si>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</si>
  <si>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</si>
  <si>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</si>
  <si>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</si>
  <si>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</si>
  <si>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</si>
  <si>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</si>
  <si>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</si>
  <si>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</si>
  <si>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</si>
  <si>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</si>
  <si>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</si>
  <si>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</si>
  <si>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</si>
  <si>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</si>
  <si>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</si>
  <si>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</si>
  <si>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</si>
  <si>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</si>
  <si>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</si>
  <si>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</si>
  <si>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</si>
  <si>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</si>
  <si>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</si>
  <si>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</si>
  <si>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</si>
  <si>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</si>
  <si>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</si>
  <si>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</si>
  <si>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</si>
  <si>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</si>
  <si>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</si>
  <si>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</si>
  <si>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</si>
  <si>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</si>
  <si>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</si>
  <si>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</si>
  <si>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</si>
  <si>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</si>
  <si>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</si>
  <si>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</si>
  <si>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</si>
  <si>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</si>
  <si>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</si>
  <si>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</si>
  <si>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</si>
  <si>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</si>
  <si>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</si>
  <si>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</si>
  <si>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</si>
  <si>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</si>
  <si>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</si>
  <si>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</si>
  <si>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</si>
  <si>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</si>
  <si>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</si>
  <si>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</si>
  <si>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</si>
  <si>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</si>
  <si>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</si>
  <si>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</si>
  <si>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</si>
  <si>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</si>
  <si>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</si>
  <si>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</si>
  <si>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</si>
  <si>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</si>
  <si>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</si>
  <si>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</si>
  <si>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</si>
  <si>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</si>
  <si>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</si>
  <si>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</si>
  <si>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</si>
  <si>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</si>
  <si>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</si>
  <si>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</si>
  <si>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</si>
  <si>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</si>
  <si>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</si>
  <si>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</si>
  <si>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</si>
  <si>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</si>
  <si>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</si>
  <si>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</si>
  <si>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</si>
  <si>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</si>
  <si>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</si>
  <si>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</si>
  <si>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</si>
  <si>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</si>
  <si>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</si>
  <si>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</si>
  <si>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</si>
  <si>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</si>
  <si>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</si>
  <si>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</si>
  <si>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</si>
  <si>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</si>
  <si>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</si>
  <si>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</si>
  <si>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</si>
  <si>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</si>
  <si>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</si>
  <si>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</si>
  <si>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</si>
  <si>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</si>
  <si>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</si>
  <si>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</si>
  <si>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</si>
  <si>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</si>
  <si>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</si>
  <si>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</si>
  <si>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</si>
  <si>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</si>
  <si>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</si>
  <si>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</si>
  <si>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</si>
  <si>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</si>
  <si>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</si>
  <si>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</si>
  <si>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</si>
  <si>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</si>
  <si>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</si>
  <si>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</si>
  <si>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</si>
  <si>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</si>
  <si>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</si>
  <si>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</si>
  <si>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</si>
  <si>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</si>
  <si>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</si>
  <si>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</si>
  <si>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</si>
  <si>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</si>
  <si>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</si>
  <si>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</si>
  <si>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</si>
  <si>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</si>
  <si>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</si>
  <si>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</si>
  <si>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</si>
  <si>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</si>
  <si>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</si>
  <si>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</si>
  <si>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</si>
  <si>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</si>
  <si>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</si>
  <si>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</si>
  <si>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</si>
  <si>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</si>
  <si>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</si>
  <si>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</si>
  <si>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</si>
  <si>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</si>
  <si>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</si>
  <si>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</si>
  <si>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</si>
  <si>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</si>
  <si>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</si>
  <si>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</si>
  <si>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</si>
  <si>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</si>
  <si>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</si>
  <si>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</si>
  <si>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</si>
  <si>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</si>
  <si>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</si>
  <si>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</si>
  <si>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</si>
  <si>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</si>
  <si>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</si>
  <si>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</si>
  <si>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</si>
  <si>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</si>
  <si>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</si>
  <si>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</si>
  <si>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</si>
  <si>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</si>
  <si>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</si>
  <si>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</si>
  <si>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</si>
  <si>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</si>
  <si>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</si>
  <si>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</si>
  <si>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</si>
  <si>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</si>
  <si>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</si>
  <si>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</si>
  <si>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</si>
  <si>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</si>
  <si>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</si>
  <si>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</si>
  <si>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</si>
  <si>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</si>
  <si>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</si>
  <si>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</si>
  <si>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</si>
  <si>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</si>
  <si>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</si>
  <si>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</si>
  <si>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</si>
  <si>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</si>
  <si>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</si>
  <si>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</si>
  <si>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</si>
  <si>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</si>
  <si>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</si>
  <si>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</si>
  <si>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</si>
  <si>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</si>
  <si>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</si>
  <si>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</si>
  <si>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</si>
  <si>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</si>
  <si>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</si>
  <si>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</si>
  <si>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</si>
  <si>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</si>
  <si>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</si>
  <si>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</si>
  <si>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</si>
  <si>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</si>
  <si>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</si>
  <si>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</si>
  <si>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</si>
  <si>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</si>
  <si>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</si>
  <si>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</si>
  <si>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</si>
  <si>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</si>
  <si>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</si>
  <si>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</si>
  <si>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</si>
  <si>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</si>
  <si>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</si>
  <si>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</si>
  <si>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</si>
  <si>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</si>
  <si>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</si>
  <si>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</si>
  <si>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</si>
  <si>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</si>
  <si>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</si>
  <si>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</si>
  <si>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</si>
  <si>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</si>
  <si>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</si>
  <si>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</si>
  <si>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</si>
  <si>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</si>
  <si>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</si>
  <si>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</si>
  <si>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</si>
  <si>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</si>
  <si>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</si>
  <si>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</si>
  <si>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</si>
  <si>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</si>
  <si>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</si>
  <si>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</si>
  <si>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</si>
  <si>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</si>
  <si>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</si>
  <si>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</si>
  <si>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</si>
  <si>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</si>
  <si>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</si>
  <si>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</si>
  <si>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</si>
  <si>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</si>
  <si>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</si>
  <si>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</si>
  <si>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</si>
  <si>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</si>
  <si>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</si>
  <si>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</si>
  <si>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</si>
  <si>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</si>
  <si>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</si>
  <si>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</si>
  <si>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</si>
  <si>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</si>
  <si>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</si>
  <si>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</si>
  <si>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</si>
  <si>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</si>
  <si>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</si>
  <si>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</si>
  <si>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</si>
  <si>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</si>
  <si>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</si>
  <si>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</si>
  <si>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</si>
  <si>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</si>
  <si>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</si>
  <si>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</si>
  <si>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</si>
  <si>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</si>
  <si>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</si>
  <si>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</si>
  <si>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</si>
  <si>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</si>
  <si>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</si>
  <si>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</si>
  <si>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</si>
  <si>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</si>
  <si>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</si>
  <si>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</si>
  <si>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</si>
  <si>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</si>
  <si>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</si>
  <si>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</si>
  <si>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</si>
  <si>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</si>
  <si>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</si>
  <si>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</si>
  <si>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</si>
  <si>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</si>
  <si>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</si>
  <si>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</si>
  <si>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</si>
  <si>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</si>
  <si>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</si>
  <si>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</si>
  <si>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</si>
  <si>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</si>
  <si>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</si>
  <si>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</si>
  <si>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</si>
  <si>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</si>
  <si>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</si>
  <si>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</si>
  <si>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</si>
  <si>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</si>
  <si>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</si>
  <si>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</si>
  <si>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</si>
  <si>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</si>
  <si>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</si>
  <si>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</si>
  <si>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</si>
  <si>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</si>
  <si>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</si>
  <si>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</si>
  <si>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</si>
  <si>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</si>
  <si>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</si>
  <si>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</si>
  <si>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</si>
  <si>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</si>
  <si>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</si>
  <si>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</si>
  <si>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</si>
  <si>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</si>
  <si>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</si>
  <si>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</si>
  <si>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</si>
  <si>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</si>
  <si>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</si>
  <si>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</si>
  <si>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</si>
  <si>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</si>
  <si>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</si>
  <si>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</si>
  <si>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</si>
  <si>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</si>
  <si>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</si>
  <si>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</si>
  <si>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</si>
  <si>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</si>
  <si>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</si>
  <si>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</si>
  <si>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</si>
  <si>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</si>
  <si>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</si>
  <si>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</si>
  <si>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</si>
  <si>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</si>
  <si>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</si>
  <si>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</si>
  <si>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</si>
  <si>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</si>
  <si>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</si>
  <si>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</si>
  <si>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</si>
  <si>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</si>
  <si>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</si>
  <si>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</si>
  <si>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</si>
  <si>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</si>
  <si>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</si>
  <si>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</si>
  <si>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</si>
  <si>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</si>
  <si>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</si>
  <si>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</si>
  <si>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</si>
  <si>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</si>
  <si>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</si>
  <si>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</si>
  <si>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</si>
  <si>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</si>
  <si>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</si>
  <si>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</si>
  <si>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</si>
  <si>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</si>
  <si>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</si>
  <si>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</si>
  <si>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</si>
  <si>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</si>
  <si>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</si>
  <si>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</si>
  <si>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</si>
  <si>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</si>
  <si>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</si>
  <si>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</si>
  <si>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</si>
  <si>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</si>
  <si>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</si>
  <si>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</si>
  <si>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</si>
  <si>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</si>
  <si>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</si>
  <si>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</si>
  <si>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</si>
  <si>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</si>
  <si>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</si>
  <si>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</si>
  <si>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</si>
  <si>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</si>
  <si>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</si>
  <si>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</si>
  <si>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</si>
  <si>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</si>
  <si>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</si>
  <si>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</si>
  <si>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</si>
  <si>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</si>
  <si>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</si>
  <si>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</si>
  <si>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</si>
  <si>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</si>
  <si>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</si>
  <si>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</si>
  <si>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</si>
  <si>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</si>
  <si>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</si>
  <si>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</si>
  <si>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</si>
  <si>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</si>
  <si>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</si>
  <si>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</si>
  <si>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</si>
  <si>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</si>
  <si>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</si>
  <si>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</si>
  <si>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</si>
  <si>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</si>
  <si>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</si>
  <si>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</si>
  <si>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</si>
  <si>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</si>
  <si>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</si>
  <si>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</si>
  <si>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</si>
  <si>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</si>
  <si>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</si>
  <si>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</si>
  <si>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</si>
  <si>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</si>
  <si>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</si>
  <si>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</si>
  <si>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</si>
  <si>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</si>
  <si>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</si>
  <si>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</si>
  <si>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</si>
  <si>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</si>
  <si>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</si>
  <si>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</si>
  <si>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</si>
  <si>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</si>
  <si>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</si>
  <si>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</si>
  <si>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</si>
  <si>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</si>
  <si>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</si>
  <si>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</si>
  <si>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</si>
  <si>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</si>
  <si>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</si>
  <si>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</si>
  <si>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</si>
  <si>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</si>
  <si>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</si>
  <si>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</si>
  <si>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</si>
  <si>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</si>
  <si>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</si>
  <si>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</si>
  <si>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</si>
  <si>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</si>
  <si>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</si>
  <si>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</si>
  <si>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</si>
  <si>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</si>
  <si>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</si>
  <si>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</si>
  <si>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</si>
  <si>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</si>
  <si>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</si>
  <si>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</si>
  <si>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</si>
  <si>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</si>
  <si>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</si>
  <si>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</si>
  <si>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</si>
  <si>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</si>
  <si>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</si>
  <si>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</si>
  <si>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</si>
  <si>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</si>
  <si>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</si>
  <si>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</si>
  <si>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</si>
  <si>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</si>
  <si>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</si>
  <si>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</si>
  <si>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</si>
  <si>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</si>
  <si>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</si>
  <si>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</si>
  <si>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</si>
  <si>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</si>
  <si>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</si>
  <si>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</si>
  <si>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</si>
  <si>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</si>
  <si>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</si>
  <si>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</si>
  <si>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</si>
  <si>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</si>
  <si>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</si>
  <si>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</si>
  <si>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</si>
  <si>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</si>
  <si>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</si>
  <si>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</si>
  <si>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</si>
  <si>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</si>
  <si>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</si>
  <si>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</si>
  <si>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</si>
  <si>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</si>
  <si>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</si>
  <si>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</si>
  <si>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</si>
  <si>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</si>
  <si>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</si>
  <si>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</si>
  <si>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</si>
  <si>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</si>
  <si>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</si>
  <si>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</si>
  <si>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</si>
  <si>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</si>
  <si>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</si>
  <si>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</si>
  <si>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</si>
  <si>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</si>
  <si>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</si>
  <si>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</si>
  <si>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</si>
  <si>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</si>
  <si>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</si>
  <si>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</si>
  <si>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</si>
  <si>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</si>
  <si>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</si>
  <si>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</si>
  <si>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</si>
  <si>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</si>
  <si>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</si>
  <si>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</si>
  <si>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</si>
  <si>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</si>
  <si>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</si>
  <si>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</si>
  <si>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</si>
  <si>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</si>
  <si>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</si>
  <si>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</si>
  <si>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</si>
  <si>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</si>
  <si>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</si>
  <si>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</si>
  <si>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</si>
  <si>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</si>
  <si>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</si>
  <si>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</si>
  <si>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</si>
  <si>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</si>
  <si>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</si>
  <si>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</si>
  <si>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</si>
  <si>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</si>
  <si>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</si>
  <si>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</si>
  <si>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</si>
  <si>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</si>
  <si>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</si>
  <si>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</si>
  <si>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</si>
  <si>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</si>
  <si>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</si>
  <si>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</si>
  <si>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</si>
  <si>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</si>
  <si>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</si>
  <si>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</si>
  <si>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</si>
  <si>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</si>
  <si>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</si>
  <si>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</si>
  <si>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</si>
  <si>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</si>
  <si>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</si>
  <si>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</si>
  <si>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</si>
  <si>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</si>
  <si>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</si>
  <si>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</si>
  <si>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</si>
  <si>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</si>
  <si>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</si>
  <si>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</si>
  <si>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</si>
  <si>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</si>
  <si>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</si>
  <si>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</si>
  <si>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</si>
  <si>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</si>
  <si>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</si>
  <si>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</si>
  <si>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</si>
  <si>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</si>
  <si>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</si>
  <si>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</si>
  <si>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</si>
  <si>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</si>
  <si>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</si>
  <si>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</si>
  <si>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</si>
  <si>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</si>
  <si>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</si>
  <si>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</si>
  <si>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</si>
  <si>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</si>
  <si>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</si>
  <si>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</si>
  <si>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</si>
  <si>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</si>
  <si>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</si>
  <si>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</si>
  <si>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</si>
  <si>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</si>
  <si>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</si>
  <si>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</si>
  <si>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</si>
  <si>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</si>
  <si>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</si>
  <si>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</si>
  <si>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</si>
  <si>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</si>
  <si>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</si>
  <si>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</si>
  <si>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</si>
  <si>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</si>
  <si>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</si>
  <si>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</si>
  <si>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</si>
  <si>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</si>
  <si>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</si>
  <si>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</si>
  <si>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</si>
  <si>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</si>
  <si>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</si>
  <si>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</si>
  <si>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</si>
  <si>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</si>
  <si>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</si>
  <si>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</si>
  <si>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</si>
  <si>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</si>
  <si>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</si>
  <si>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</si>
  <si>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</si>
  <si>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</si>
  <si>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</si>
  <si>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</si>
  <si>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</si>
  <si>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</si>
  <si>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</si>
  <si>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</si>
  <si>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</si>
  <si>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</si>
  <si>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</si>
  <si>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</si>
  <si>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</si>
  <si>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</si>
  <si>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</si>
  <si>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</si>
  <si>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</si>
  <si>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</si>
  <si>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</si>
  <si>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</si>
  <si>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</si>
  <si>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</si>
  <si>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</si>
  <si>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</si>
  <si>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</si>
  <si>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</si>
  <si>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</si>
  <si>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</si>
  <si>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</si>
  <si>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</si>
  <si>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</si>
  <si>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</si>
  <si>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</si>
  <si>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</si>
  <si>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</si>
  <si>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</si>
  <si>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</si>
  <si>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</si>
  <si>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</si>
  <si>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</si>
  <si>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</si>
  <si>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</si>
  <si>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</si>
  <si>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</si>
  <si>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</si>
  <si>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</si>
  <si>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</si>
  <si>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</si>
  <si>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</si>
  <si>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</si>
  <si>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</si>
  <si>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</si>
  <si>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</si>
  <si>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</si>
  <si>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</si>
  <si>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</si>
  <si>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</si>
  <si>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</si>
  <si>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</si>
  <si>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</si>
  <si>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</si>
  <si>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</si>
  <si>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</si>
  <si>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</si>
  <si>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</si>
  <si>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</si>
  <si>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</si>
  <si>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</si>
  <si>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</si>
  <si>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</si>
  <si>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</si>
  <si>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</si>
  <si>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</si>
  <si>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</si>
  <si>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</si>
  <si>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</si>
  <si>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</si>
  <si>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</si>
  <si>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</si>
  <si>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</si>
  <si>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</si>
  <si>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</si>
  <si>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</si>
  <si>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</si>
  <si>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</si>
  <si>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</si>
  <si>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</si>
  <si>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</si>
  <si>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</si>
  <si>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</si>
  <si>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</si>
  <si>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</si>
  <si>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</si>
  <si>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</si>
  <si>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</si>
  <si>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</si>
  <si>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</si>
  <si>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</si>
  <si>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</si>
  <si>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</si>
  <si>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</si>
  <si>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</si>
  <si>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</si>
  <si>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</si>
  <si>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</si>
  <si>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</si>
  <si>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</si>
  <si>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</si>
  <si>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</si>
  <si>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</si>
  <si>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</si>
  <si>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</si>
  <si>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</si>
  <si>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</si>
  <si>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</si>
  <si>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</si>
  <si>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</si>
  <si>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</si>
  <si>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</si>
  <si>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</si>
  <si>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</si>
  <si>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</si>
  <si>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</si>
  <si>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</si>
  <si>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</si>
  <si>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</si>
  <si>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</si>
  <si>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</si>
  <si>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</si>
  <si>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</si>
  <si>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</si>
  <si>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</si>
  <si>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</si>
  <si>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</si>
  <si>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</si>
  <si>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</si>
  <si>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</si>
  <si>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</si>
  <si>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</si>
  <si>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</si>
  <si>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</si>
  <si>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</si>
  <si>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</si>
  <si>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</si>
  <si>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</si>
  <si>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</si>
  <si>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</si>
  <si>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</si>
  <si>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</si>
  <si>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</si>
  <si>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</si>
  <si>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</si>
  <si>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</si>
  <si>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</si>
  <si>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</si>
  <si>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</si>
  <si>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</si>
  <si>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</si>
  <si>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</si>
  <si>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</si>
  <si>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</si>
  <si>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</si>
  <si>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</si>
  <si>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</si>
  <si>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</si>
  <si>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</si>
  <si>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</si>
  <si>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</si>
  <si>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</si>
  <si>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</si>
  <si>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</si>
  <si>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</si>
  <si>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</si>
  <si>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</si>
  <si>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</si>
  <si>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</si>
  <si>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</si>
  <si>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</si>
  <si>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</si>
  <si>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</si>
  <si>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</si>
  <si>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</si>
  <si>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</si>
  <si>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</si>
  <si>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</si>
  <si>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</si>
  <si>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</si>
  <si>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</si>
  <si>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</si>
  <si>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</si>
  <si>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</si>
  <si>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</si>
  <si>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</si>
  <si>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</si>
  <si>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</si>
  <si>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</si>
  <si>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</si>
  <si>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</si>
  <si>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</si>
  <si>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</si>
  <si>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</si>
  <si>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</si>
  <si>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</si>
  <si>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</si>
  <si>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</si>
  <si>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</si>
  <si>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</si>
  <si>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</si>
  <si>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</si>
  <si>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</si>
  <si>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</si>
  <si>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</si>
  <si>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</si>
  <si>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</si>
  <si>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</si>
  <si>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</si>
  <si>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</si>
  <si>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</si>
  <si>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</si>
  <si>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</si>
  <si>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</si>
  <si>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</si>
  <si>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</si>
  <si>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</si>
  <si>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</si>
  <si>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</si>
  <si>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</si>
  <si>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</si>
  <si>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</si>
  <si>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</si>
  <si>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</si>
  <si>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</si>
  <si>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</si>
  <si>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</si>
  <si>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</si>
  <si>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</si>
  <si>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</si>
  <si>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</si>
  <si>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</si>
  <si>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</si>
  <si>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</si>
  <si>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</si>
  <si>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</si>
  <si>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</si>
  <si>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</si>
  <si>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</si>
  <si>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</si>
  <si>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</si>
  <si>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</si>
  <si>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</si>
  <si>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</si>
  <si>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</si>
  <si>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</si>
  <si>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</si>
  <si>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</si>
  <si>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</si>
  <si>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</si>
  <si>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</si>
  <si>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</si>
  <si>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</si>
  <si>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</si>
  <si>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</si>
  <si>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</si>
  <si>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</si>
  <si>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</si>
  <si>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</si>
  <si>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</si>
  <si>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</si>
  <si>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</si>
  <si>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</si>
  <si>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</si>
  <si>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</si>
  <si>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</si>
  <si>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</si>
  <si>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</si>
  <si>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</si>
  <si>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</si>
  <si>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</si>
  <si>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</si>
  <si>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</si>
  <si>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</si>
  <si>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</si>
  <si>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</si>
  <si>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</si>
  <si>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</si>
  <si>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</si>
  <si>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</si>
  <si>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</si>
  <si>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</si>
  <si>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</si>
  <si>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</si>
  <si>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</si>
  <si>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</si>
  <si>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</si>
  <si>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</si>
  <si>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</si>
  <si>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</si>
  <si>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</si>
  <si>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</si>
  <si>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</si>
  <si>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</si>
  <si>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</si>
  <si>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</si>
  <si>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</si>
  <si>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</si>
  <si>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</si>
  <si>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</si>
  <si>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</si>
  <si>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</si>
  <si>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</si>
  <si>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</si>
  <si>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</si>
  <si>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</si>
  <si>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</si>
  <si>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</si>
  <si>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</si>
  <si>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</si>
  <si>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</si>
  <si>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</si>
  <si>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</si>
  <si>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</si>
  <si>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</si>
  <si>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</si>
  <si>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</si>
  <si>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</si>
  <si>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</si>
  <si>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</si>
  <si>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</si>
  <si>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</si>
  <si>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</si>
  <si>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</si>
  <si>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</si>
  <si>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</si>
  <si>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</si>
  <si>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</si>
  <si>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</si>
  <si>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</si>
  <si>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</si>
  <si>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</si>
  <si>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</si>
  <si>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</si>
  <si>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</si>
  <si>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</si>
  <si>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</si>
  <si>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</si>
  <si>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</si>
  <si>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</si>
  <si>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</si>
  <si>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</si>
  <si>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</si>
  <si>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</si>
  <si>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</si>
  <si>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</si>
  <si>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</si>
  <si>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</si>
  <si>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</si>
  <si>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</si>
  <si>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</si>
  <si>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</si>
  <si>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</si>
  <si>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</si>
  <si>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</si>
  <si>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</si>
  <si>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</si>
  <si>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</si>
  <si>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</si>
  <si>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</si>
  <si>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</si>
  <si>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</si>
  <si>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</si>
  <si>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</si>
  <si>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</si>
  <si>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</si>
  <si>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</si>
  <si>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</si>
  <si>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</si>
  <si>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</si>
  <si>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</si>
  <si>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</si>
  <si>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</si>
  <si>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</si>
  <si>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</si>
  <si>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</si>
  <si>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</si>
  <si>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</si>
  <si>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</si>
  <si>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</si>
  <si>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</si>
  <si>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</si>
  <si>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</si>
  <si>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</si>
  <si>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</si>
  <si>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</si>
  <si>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</si>
  <si>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</si>
  <si>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</si>
  <si>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</si>
  <si>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</si>
  <si>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</si>
  <si>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</si>
  <si>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</si>
  <si>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</si>
  <si>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</si>
  <si>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</si>
  <si>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</si>
  <si>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</si>
  <si>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</si>
  <si>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</si>
  <si>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</si>
  <si>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</si>
  <si>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</si>
  <si>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</si>
  <si>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</si>
  <si>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</si>
  <si>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</si>
  <si>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</si>
  <si>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</si>
  <si>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</si>
  <si>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</si>
  <si>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</si>
  <si>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</si>
  <si>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</si>
  <si>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</si>
  <si>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</si>
  <si>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</si>
  <si>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</si>
  <si>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</si>
  <si>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</si>
  <si>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</si>
  <si>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</si>
  <si>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</si>
  <si>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</si>
  <si>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</si>
  <si>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</si>
  <si>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</si>
  <si>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</si>
  <si>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</si>
  <si>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</si>
  <si>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</si>
  <si>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</si>
  <si>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</si>
  <si>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</si>
  <si>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</si>
  <si>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</si>
  <si>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</si>
  <si>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</si>
  <si>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</si>
  <si>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</si>
  <si>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</si>
  <si>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</si>
  <si>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</si>
  <si>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</si>
  <si>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</si>
  <si>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</si>
  <si>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</si>
  <si>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</si>
  <si>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</si>
  <si>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</si>
  <si>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</si>
  <si>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</si>
  <si>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</si>
  <si>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</si>
  <si>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</si>
  <si>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</si>
  <si>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</si>
  <si>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</si>
  <si>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</si>
  <si>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</si>
  <si>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</si>
  <si>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</si>
  <si>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</si>
  <si>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</si>
  <si>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</si>
  <si>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</si>
  <si>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</si>
  <si>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</si>
  <si>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</si>
  <si>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</si>
  <si>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</si>
  <si>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</si>
  <si>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</si>
  <si>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</si>
  <si>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</si>
  <si>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</si>
  <si>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</si>
  <si>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</si>
  <si>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</si>
  <si>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</si>
  <si>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</si>
  <si>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</si>
  <si>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</si>
  <si>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</si>
  <si>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</si>
  <si>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</si>
  <si>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</si>
  <si>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</si>
  <si>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</si>
  <si>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</si>
  <si>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</si>
  <si>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</si>
  <si>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</si>
  <si>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</si>
  <si>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</si>
  <si>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</si>
  <si>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</si>
  <si>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</si>
  <si>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</si>
  <si>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</si>
  <si>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</si>
  <si>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</si>
  <si>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</si>
  <si>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</si>
  <si>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</si>
  <si>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</si>
  <si>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</si>
  <si>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</si>
  <si>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</si>
  <si>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</si>
  <si>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</si>
  <si>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</si>
  <si>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</si>
  <si>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</si>
  <si>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</si>
  <si>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</si>
  <si>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</si>
  <si>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</si>
  <si>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</si>
  <si>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</si>
  <si>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</si>
  <si>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</si>
  <si>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</si>
  <si>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</si>
  <si>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</si>
  <si>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</si>
  <si>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</si>
  <si>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</si>
  <si>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</si>
  <si>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</si>
  <si>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</si>
  <si>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</si>
  <si>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</si>
  <si>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</si>
  <si>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</si>
  <si>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</si>
  <si>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</si>
  <si>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</si>
  <si>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</si>
  <si>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</si>
  <si>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</si>
  <si>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</si>
  <si>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</si>
  <si>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</si>
  <si>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</si>
  <si>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</si>
  <si>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</si>
  <si>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</si>
  <si>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</si>
  <si>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</si>
  <si>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</si>
  <si>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</si>
  <si>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</si>
  <si>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</si>
  <si>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</si>
  <si>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</si>
  <si>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</si>
  <si>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</si>
  <si>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</si>
  <si>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</si>
  <si>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</si>
  <si>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</si>
  <si>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</si>
  <si>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</si>
  <si>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</si>
  <si>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</si>
  <si>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</si>
  <si>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</si>
  <si>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</si>
  <si>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</si>
  <si>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</si>
  <si>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</si>
  <si>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</si>
  <si>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</si>
  <si>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</si>
  <si>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</si>
  <si>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</si>
  <si>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</si>
  <si>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</si>
  <si>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</si>
  <si>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</si>
  <si>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</si>
  <si>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</si>
  <si>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</si>
  <si>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</si>
  <si>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</si>
  <si>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</si>
  <si>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</si>
  <si>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</si>
  <si>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</si>
  <si>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</si>
  <si>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</si>
  <si>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</si>
  <si>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</si>
  <si>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</si>
  <si>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</si>
  <si>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</si>
  <si>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</si>
  <si>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</si>
  <si>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</si>
  <si>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</si>
  <si>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</si>
  <si>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</si>
  <si>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</si>
  <si>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</si>
  <si>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</si>
  <si>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</si>
  <si>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</si>
  <si>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</si>
  <si>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</si>
  <si>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</si>
  <si>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</si>
  <si>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</si>
  <si>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</si>
  <si>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</si>
  <si>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</si>
  <si>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</si>
  <si>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</si>
  <si>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</si>
  <si>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</si>
  <si>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</si>
  <si>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</si>
  <si>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</si>
  <si>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</si>
  <si>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</si>
  <si>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</si>
  <si>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</si>
  <si>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</si>
  <si>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</si>
  <si>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</si>
  <si>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</si>
  <si>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</si>
  <si>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</si>
  <si>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</si>
  <si>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</si>
  <si>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</si>
  <si>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</si>
  <si>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</si>
  <si>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</si>
  <si>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</si>
  <si>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</si>
  <si>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</si>
  <si>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</si>
  <si>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</si>
  <si>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</si>
  <si>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</si>
  <si>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</si>
  <si>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</si>
  <si>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</si>
  <si>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</si>
  <si>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</si>
  <si>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</si>
  <si>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</si>
  <si>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</si>
  <si>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</si>
  <si>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</si>
  <si>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</si>
  <si>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</si>
  <si>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</si>
  <si>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</si>
  <si>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</si>
  <si>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</si>
  <si>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</si>
  <si>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</si>
  <si>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</si>
  <si>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</si>
  <si>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</si>
  <si>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</si>
  <si>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</si>
  <si>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</si>
  <si>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</si>
  <si>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</si>
  <si>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</si>
  <si>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</si>
  <si>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</si>
  <si>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</si>
  <si>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</si>
  <si>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</si>
  <si>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</si>
  <si>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</si>
  <si>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</si>
  <si>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</si>
  <si>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</si>
  <si>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</si>
  <si>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</si>
  <si>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</si>
  <si>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</si>
  <si>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</si>
  <si>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</si>
  <si>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</si>
  <si>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</si>
  <si>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</si>
  <si>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</si>
  <si>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</si>
  <si>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</si>
  <si>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</si>
  <si>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</si>
  <si>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</si>
  <si>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</si>
  <si>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</si>
  <si>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</si>
  <si>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</si>
  <si>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</si>
  <si>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</si>
  <si>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</si>
  <si>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</si>
  <si>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</si>
  <si>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</si>
  <si>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</si>
  <si>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</si>
  <si>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</si>
  <si>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</si>
  <si>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</si>
  <si>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</si>
  <si>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</si>
  <si>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</si>
  <si>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</si>
  <si>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</si>
  <si>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</si>
  <si>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</si>
  <si>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</si>
  <si>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</si>
  <si>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</si>
  <si>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</si>
  <si>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</si>
  <si>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</si>
  <si>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</si>
  <si>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</si>
  <si>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</si>
  <si>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</si>
  <si>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</si>
  <si>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</si>
  <si>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</si>
  <si>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</si>
  <si>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</si>
  <si>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</si>
  <si>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</si>
  <si>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</si>
  <si>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</si>
  <si>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</si>
  <si>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</si>
  <si>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</si>
  <si>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</si>
  <si>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</si>
  <si>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</si>
  <si>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</si>
  <si>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</si>
  <si>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</si>
  <si>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</si>
  <si>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</si>
  <si>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</si>
  <si>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</si>
  <si>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</si>
  <si>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</si>
  <si>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</si>
  <si>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</si>
  <si>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</si>
  <si>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</si>
  <si>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</si>
  <si>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</si>
  <si>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</si>
  <si>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</si>
  <si>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</si>
  <si>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</si>
  <si>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</si>
  <si>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</si>
  <si>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</si>
  <si>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</si>
  <si>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</si>
  <si>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</si>
  <si>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</si>
  <si>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</si>
  <si>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</si>
  <si>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</si>
  <si>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</si>
  <si>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</si>
  <si>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</si>
  <si>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</si>
  <si>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</si>
  <si>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</si>
  <si>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</si>
  <si>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</si>
  <si>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</si>
  <si>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</si>
  <si>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</si>
  <si>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</si>
  <si>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</si>
  <si>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</si>
  <si>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</si>
  <si>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</si>
  <si>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</si>
  <si>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</si>
  <si>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</si>
  <si>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</si>
  <si>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</si>
  <si>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</si>
  <si>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</si>
  <si>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</si>
  <si>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</si>
  <si>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</si>
  <si>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</si>
  <si>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</si>
  <si>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</si>
  <si>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</si>
  <si>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</si>
  <si>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</si>
  <si>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</si>
  <si>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</si>
  <si>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</si>
  <si>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</si>
  <si>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</si>
  <si>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</si>
  <si>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</si>
  <si>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</si>
  <si>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</si>
  <si>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</si>
  <si>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</si>
  <si>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</si>
  <si>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</si>
  <si>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</si>
  <si>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</si>
  <si>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</si>
  <si>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</si>
  <si>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</si>
  <si>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</si>
  <si>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</si>
  <si>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</si>
  <si>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</si>
  <si>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</si>
  <si>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</si>
  <si>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</si>
  <si>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</si>
  <si>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</si>
  <si>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</si>
  <si>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</si>
  <si>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</si>
  <si>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</si>
  <si>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</si>
  <si>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</si>
  <si>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</si>
  <si>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</si>
  <si>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</si>
  <si>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</si>
  <si>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</si>
  <si>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</si>
  <si>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</si>
  <si>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</si>
  <si>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</si>
  <si>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</si>
  <si>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</si>
  <si>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</si>
  <si>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</si>
  <si>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</si>
  <si>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</si>
  <si>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</si>
  <si>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</si>
  <si>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</si>
  <si>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</si>
  <si>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</si>
  <si>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</si>
  <si>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</si>
  <si>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</si>
  <si>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</si>
  <si>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</si>
  <si>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</si>
  <si>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</si>
  <si>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</si>
  <si>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</si>
  <si>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</si>
  <si>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</si>
  <si>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</si>
  <si>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</si>
  <si>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</si>
  <si>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</si>
  <si>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</si>
  <si>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</si>
  <si>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</si>
  <si>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</si>
  <si>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</si>
  <si>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</si>
  <si>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</si>
  <si>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</si>
  <si>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</si>
  <si>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</si>
  <si>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</si>
  <si>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</si>
  <si>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</si>
  <si>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</si>
  <si>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</si>
  <si>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</si>
  <si>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</si>
  <si>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</si>
  <si>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</si>
  <si>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</si>
  <si>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</si>
  <si>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</si>
  <si>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</si>
  <si>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</si>
  <si>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</si>
  <si>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</si>
  <si>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</si>
  <si>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</si>
  <si>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</si>
  <si>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</si>
  <si>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</si>
  <si>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</si>
  <si>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</si>
  <si>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</si>
  <si>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</si>
  <si>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</si>
  <si>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</si>
  <si>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</si>
  <si>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</si>
  <si>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</si>
  <si>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</si>
  <si>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</si>
  <si>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</si>
  <si>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</si>
  <si>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</si>
  <si>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</si>
  <si>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</si>
  <si>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</si>
  <si>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</si>
  <si>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</si>
  <si>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</si>
  <si>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</si>
  <si>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</si>
  <si>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</si>
  <si>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</si>
  <si>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</si>
  <si>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</si>
  <si>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</si>
  <si>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</si>
  <si>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</si>
  <si>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</si>
  <si>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</si>
  <si>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</si>
  <si>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</si>
  <si>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</si>
  <si>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</si>
  <si>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</si>
  <si>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</si>
  <si>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</si>
  <si>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</si>
  <si>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</si>
  <si>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</si>
  <si>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</si>
  <si>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</si>
  <si>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</si>
  <si>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</si>
  <si>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</si>
  <si>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</si>
  <si>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</si>
  <si>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</si>
  <si>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</si>
  <si>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</si>
  <si>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</si>
  <si>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</si>
  <si>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</si>
  <si>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</si>
  <si>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</si>
  <si>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</si>
  <si>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</si>
  <si>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</si>
  <si>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</si>
  <si>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</si>
  <si>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</si>
  <si>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</si>
  <si>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</si>
  <si>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</si>
  <si>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</si>
  <si>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</si>
  <si>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</si>
  <si>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</si>
  <si>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</si>
  <si>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</si>
  <si>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</si>
  <si>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</si>
  <si>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</si>
  <si>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</si>
  <si>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</si>
  <si>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</si>
  <si>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</si>
  <si>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</si>
  <si>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</si>
  <si>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</si>
  <si>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</si>
  <si>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</si>
  <si>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</si>
  <si>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</si>
  <si>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</si>
  <si>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</si>
  <si>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</si>
  <si>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</si>
  <si>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</si>
  <si>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</si>
  <si>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</si>
  <si>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</si>
  <si>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</si>
  <si>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</si>
  <si>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</si>
  <si>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</si>
  <si>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</si>
  <si>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</si>
  <si>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</si>
  <si>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</si>
  <si>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</si>
  <si>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</si>
  <si>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</si>
  <si>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</si>
  <si>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</si>
  <si>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</si>
  <si>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</si>
  <si>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</si>
  <si>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</si>
  <si>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</si>
  <si>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</si>
  <si>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</si>
  <si>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</si>
  <si>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</si>
  <si>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</si>
  <si>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</si>
  <si>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</si>
  <si>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</si>
  <si>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</si>
  <si>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</si>
  <si>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</si>
  <si>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</si>
  <si>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</si>
  <si>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</si>
  <si>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</si>
  <si>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</si>
  <si>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</si>
  <si>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</si>
  <si>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</si>
  <si>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</si>
  <si>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</si>
  <si>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</si>
  <si>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</si>
  <si>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</si>
  <si>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</si>
  <si>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</si>
  <si>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</si>
  <si>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</si>
  <si>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</si>
  <si>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</si>
  <si>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</si>
  <si>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</si>
  <si>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</si>
  <si>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</si>
  <si>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</si>
  <si>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</si>
  <si>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</si>
  <si>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</si>
  <si>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</si>
  <si>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</si>
  <si>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</si>
  <si>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</si>
  <si>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</si>
  <si>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</si>
  <si>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</si>
  <si>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</si>
  <si>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</si>
  <si>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</si>
  <si>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</si>
  <si>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</si>
  <si>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</si>
  <si>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</si>
  <si>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</si>
  <si>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</si>
  <si>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</si>
  <si>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</si>
  <si>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</si>
  <si>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</si>
  <si>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</si>
  <si>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</si>
  <si>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</si>
  <si>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</si>
  <si>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</si>
  <si>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</si>
  <si>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</si>
  <si>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</si>
  <si>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</si>
  <si>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</si>
  <si>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</si>
  <si>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</si>
  <si>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</si>
  <si>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</si>
  <si>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</si>
  <si>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</si>
  <si>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</si>
  <si>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</si>
  <si>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</si>
  <si>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</si>
  <si>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</si>
  <si>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</si>
  <si>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</si>
  <si>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</si>
  <si>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</si>
  <si>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</si>
  <si>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</si>
  <si>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</si>
  <si>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</si>
  <si>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</si>
  <si>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</si>
  <si>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</si>
  <si>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</si>
  <si>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</si>
  <si>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</si>
  <si>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</si>
  <si>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</si>
  <si>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</si>
  <si>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</si>
  <si>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</si>
  <si>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</si>
  <si>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</si>
  <si>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</si>
  <si>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</si>
  <si>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</si>
  <si>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</si>
  <si>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</si>
  <si>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</si>
  <si>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</si>
  <si>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</si>
  <si>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</si>
  <si>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</si>
  <si>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</si>
  <si>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</si>
  <si>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</si>
  <si>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</si>
  <si>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</si>
  <si>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</si>
  <si>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</si>
  <si>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</si>
  <si>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</si>
  <si>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</si>
  <si>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</si>
  <si>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</si>
  <si>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</si>
  <si>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</si>
  <si>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</si>
  <si>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</si>
  <si>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</si>
  <si>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</si>
  <si>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</si>
  <si>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</si>
  <si>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</si>
  <si>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</si>
  <si>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</si>
  <si>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</si>
  <si>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</si>
  <si>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</si>
  <si>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</si>
  <si>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</si>
  <si>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</si>
  <si>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</si>
  <si>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</si>
  <si>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</si>
  <si>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</si>
  <si>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</si>
  <si>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</si>
  <si>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</si>
  <si>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</si>
  <si>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</si>
  <si>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</si>
  <si>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</si>
  <si>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</si>
  <si>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</si>
  <si>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</si>
  <si>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</si>
  <si>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</si>
  <si>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</si>
  <si>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</si>
  <si>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</si>
  <si>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</si>
  <si>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</si>
  <si>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</si>
  <si>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</si>
  <si>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</si>
  <si>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</si>
  <si>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</si>
  <si>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</si>
  <si>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</si>
  <si>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</si>
  <si>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</si>
  <si>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</si>
  <si>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</si>
  <si>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</si>
  <si>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</si>
  <si>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</si>
  <si>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</si>
  <si>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</si>
  <si>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</si>
  <si>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</si>
  <si>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</si>
  <si>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</si>
  <si>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</si>
  <si>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</si>
  <si>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</si>
  <si>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</si>
  <si>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</si>
  <si>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</si>
  <si>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</si>
  <si>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</si>
  <si>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</si>
  <si>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</si>
  <si>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</si>
  <si>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</si>
  <si>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</si>
  <si>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</si>
  <si>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</si>
  <si>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</si>
  <si>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</si>
  <si>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</si>
  <si>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</si>
  <si>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</si>
  <si>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</si>
  <si>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</si>
  <si>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</si>
  <si>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</si>
  <si>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</si>
  <si>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</si>
  <si>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</si>
  <si>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</si>
  <si>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</si>
  <si>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</si>
  <si>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</si>
  <si>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</si>
  <si>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</si>
  <si>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</si>
  <si>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</si>
  <si>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</si>
  <si>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</si>
  <si>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</si>
  <si>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</si>
  <si>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</si>
  <si>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</si>
  <si>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</si>
  <si>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</si>
  <si>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</si>
  <si>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</si>
  <si>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</si>
  <si>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</si>
  <si>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</si>
  <si>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</si>
  <si>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</si>
  <si>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</si>
  <si>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</si>
  <si>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</si>
  <si>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</si>
  <si>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</si>
  <si>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</si>
  <si>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</si>
  <si>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</si>
  <si>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</si>
  <si>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</si>
  <si>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</si>
  <si>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</si>
  <si>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</si>
  <si>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</si>
  <si>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</si>
  <si>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</si>
  <si>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</si>
  <si>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</si>
  <si>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</si>
  <si>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</si>
  <si>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</si>
  <si>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</si>
  <si>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</si>
  <si>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</si>
  <si>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</si>
  <si>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</si>
  <si>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</si>
  <si>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</si>
  <si>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</si>
  <si>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</si>
  <si>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</si>
  <si>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</si>
  <si>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</si>
  <si>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</si>
  <si>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</si>
  <si>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</si>
  <si>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</si>
  <si>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</si>
  <si>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</si>
  <si>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</si>
  <si>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</si>
  <si>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</si>
  <si>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</si>
  <si>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</si>
  <si>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</si>
  <si>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</si>
  <si>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</si>
  <si>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</si>
  <si>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</si>
  <si>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</si>
  <si>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</si>
  <si>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</si>
  <si>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</si>
  <si>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</si>
  <si>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</si>
  <si>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</si>
  <si>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</si>
  <si>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</si>
  <si>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</si>
  <si>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</si>
  <si>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</si>
  <si>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</si>
  <si>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</si>
  <si>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</si>
  <si>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</si>
  <si>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</si>
  <si>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</si>
  <si>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</si>
  <si>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</si>
  <si>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</si>
  <si>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</si>
  <si>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</si>
  <si>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</si>
  <si>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</si>
  <si>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</si>
  <si>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</si>
  <si>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</si>
  <si>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</si>
  <si>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</si>
  <si>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</si>
  <si>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</si>
  <si>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</si>
  <si>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</si>
  <si>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</si>
  <si>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</si>
  <si>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</si>
  <si>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</si>
  <si>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</si>
  <si>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</si>
  <si>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</si>
  <si>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</si>
  <si>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</si>
  <si>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</si>
  <si>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</si>
  <si>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</si>
  <si>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</si>
  <si>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</si>
  <si>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</si>
  <si>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</si>
  <si>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</si>
  <si>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</si>
  <si>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</si>
  <si>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</si>
  <si>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</si>
  <si>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</si>
  <si>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</si>
  <si>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</si>
  <si>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</si>
  <si>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</si>
  <si>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</si>
  <si>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</si>
  <si>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</si>
  <si>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</si>
  <si>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</si>
  <si>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</si>
  <si>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</si>
  <si>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</si>
  <si>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</si>
  <si>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</si>
  <si>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</si>
  <si>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</si>
  <si>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</si>
  <si>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</si>
  <si>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</si>
  <si>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</si>
  <si>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</si>
  <si>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</si>
  <si>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</si>
  <si>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</si>
  <si>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</si>
  <si>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</si>
  <si>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</si>
  <si>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</si>
  <si>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</si>
  <si>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</si>
  <si>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</si>
  <si>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</si>
  <si>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</si>
  <si>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</si>
  <si>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</si>
  <si>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</si>
  <si>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</si>
  <si>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</si>
  <si>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</si>
  <si>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</si>
  <si>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</si>
  <si>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</si>
  <si>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</si>
  <si>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</si>
  <si>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</si>
  <si>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</si>
  <si>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</si>
  <si>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</si>
  <si>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</si>
  <si>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</si>
  <si>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</si>
  <si>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</si>
  <si>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</si>
  <si>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</si>
  <si>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</si>
  <si>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</si>
  <si>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</si>
  <si>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</si>
  <si>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</si>
  <si>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</si>
  <si>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</si>
  <si>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</si>
  <si>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</si>
  <si>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</si>
  <si>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</si>
  <si>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</si>
  <si>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</si>
  <si>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</si>
  <si>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</si>
  <si>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</si>
  <si>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</si>
  <si>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</si>
  <si>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</si>
  <si>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</si>
  <si>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</si>
  <si>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</si>
  <si>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</si>
  <si>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</si>
  <si>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</si>
  <si>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</si>
  <si>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</si>
  <si>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</si>
  <si>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</si>
  <si>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</si>
  <si>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</si>
  <si>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</si>
  <si>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</si>
  <si>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</si>
  <si>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</si>
  <si>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</si>
  <si>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</si>
  <si>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</si>
  <si>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</si>
  <si>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</si>
  <si>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</si>
  <si>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</si>
  <si>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</si>
  <si>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</si>
  <si>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</si>
  <si>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</si>
  <si>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</si>
  <si>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</si>
  <si>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</si>
  <si>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</si>
  <si>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</si>
  <si>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</si>
  <si>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</si>
  <si>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</si>
  <si>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</si>
  <si>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</si>
  <si>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</si>
  <si>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</si>
  <si>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</si>
  <si>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</si>
  <si>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</si>
  <si>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</si>
  <si>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</si>
  <si>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</si>
  <si>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</si>
  <si>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</si>
  <si>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</si>
  <si>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</si>
  <si>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</si>
  <si>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</si>
  <si>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</si>
  <si>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</si>
  <si>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</si>
  <si>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</si>
  <si>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</si>
  <si>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</si>
  <si>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</si>
  <si>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</si>
  <si>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</si>
  <si>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</si>
  <si>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</si>
  <si>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</si>
  <si>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</si>
  <si>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</si>
  <si>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</si>
  <si>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</si>
  <si>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</si>
  <si>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</si>
  <si>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</si>
  <si>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</si>
  <si>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</si>
  <si>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</si>
  <si>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</si>
  <si>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</si>
  <si>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</si>
  <si>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</si>
  <si>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</si>
  <si>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</si>
  <si>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</si>
  <si>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</si>
  <si>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</si>
  <si>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</si>
  <si>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</si>
  <si>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</si>
  <si>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</si>
  <si>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</si>
  <si>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</si>
  <si>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</si>
  <si>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</si>
  <si>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</si>
  <si>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</si>
  <si>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</si>
  <si>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</si>
  <si>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</si>
  <si>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</si>
  <si>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</si>
  <si>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</si>
  <si>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</si>
  <si>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</si>
  <si>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</si>
  <si>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</si>
  <si>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</si>
  <si>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</si>
  <si>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</si>
  <si>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</si>
  <si>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</si>
  <si>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</si>
  <si>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</si>
  <si>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</si>
  <si>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</si>
  <si>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</si>
  <si>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</si>
  <si>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</si>
  <si>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</si>
  <si>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</si>
  <si>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</si>
  <si>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</si>
  <si>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</si>
  <si>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</si>
  <si>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</si>
  <si>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</si>
  <si>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</si>
  <si>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</si>
  <si>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</si>
  <si>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</si>
  <si>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</si>
  <si>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</si>
  <si>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</si>
  <si>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</si>
  <si>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</si>
  <si>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</si>
  <si>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</si>
  <si>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</si>
  <si>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</si>
  <si>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</si>
  <si>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</si>
  <si>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</si>
  <si>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</si>
  <si>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</si>
  <si>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</si>
  <si>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</si>
  <si>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</si>
  <si>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</si>
  <si>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</si>
  <si>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</si>
  <si>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</si>
  <si>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</si>
  <si>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</si>
  <si>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</si>
  <si>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</si>
  <si>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</si>
  <si>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</si>
  <si>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</si>
  <si>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</si>
  <si>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</si>
  <si>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</si>
  <si>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</si>
  <si>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</si>
  <si>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</si>
  <si>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</si>
  <si>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</si>
  <si>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</si>
  <si>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</si>
  <si>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</si>
  <si>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</si>
  <si>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</si>
  <si>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</si>
  <si>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</si>
  <si>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</si>
  <si>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</si>
  <si>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</si>
  <si>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</si>
  <si>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</si>
  <si>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</si>
  <si>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</si>
  <si>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</si>
  <si>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</si>
  <si>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</si>
  <si>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</si>
  <si>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</si>
  <si>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</si>
  <si>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</si>
  <si>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</si>
  <si>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</si>
  <si>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</si>
  <si>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</si>
  <si>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</si>
  <si>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</si>
  <si>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</si>
  <si>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</si>
  <si>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</si>
  <si>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</si>
  <si>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</si>
  <si>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</si>
  <si>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</si>
  <si>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</si>
  <si>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</si>
  <si>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</si>
  <si>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</si>
  <si>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</si>
  <si>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</si>
  <si>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</si>
  <si>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</si>
  <si>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</si>
  <si>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</si>
  <si>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</si>
  <si>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</si>
  <si>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</si>
  <si>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</si>
  <si>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</si>
  <si>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</si>
  <si>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</si>
  <si>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</si>
  <si>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</si>
  <si>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</si>
  <si>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</si>
  <si>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</si>
  <si>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</si>
  <si>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</si>
  <si>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</si>
  <si>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</si>
  <si>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</si>
  <si>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</si>
  <si>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</si>
  <si>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</si>
  <si>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</si>
  <si>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</si>
  <si>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</si>
  <si>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</si>
  <si>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</si>
  <si>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</si>
  <si>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</si>
  <si>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</si>
  <si>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</si>
  <si>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</si>
  <si>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</si>
  <si>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</si>
  <si>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</si>
  <si>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</si>
  <si>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</si>
  <si>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</si>
  <si>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</si>
  <si>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</si>
  <si>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</si>
  <si>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</si>
  <si>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</si>
  <si>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</si>
  <si>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</si>
  <si>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</si>
  <si>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</si>
  <si>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</si>
  <si>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</si>
  <si>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</si>
  <si>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</si>
  <si>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</si>
  <si>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</si>
  <si>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</si>
  <si>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</si>
  <si>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</si>
  <si>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</si>
  <si>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</si>
  <si>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</si>
  <si>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</si>
  <si>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</si>
  <si>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</si>
  <si>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</si>
  <si>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</si>
  <si>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</si>
  <si>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</si>
  <si>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</si>
  <si>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</si>
  <si>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</si>
  <si>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</si>
  <si>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</si>
  <si>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</si>
  <si>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</si>
  <si>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</si>
  <si>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</si>
  <si>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</si>
  <si>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</si>
  <si>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</si>
  <si>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</si>
  <si>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</si>
  <si>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</si>
  <si>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</si>
  <si>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</si>
  <si>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</si>
  <si>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</si>
  <si>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</si>
  <si>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</si>
  <si>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</si>
  <si>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</si>
  <si>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</si>
  <si>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</si>
  <si>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</si>
  <si>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</si>
  <si>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</si>
  <si>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</si>
  <si>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</si>
  <si>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</si>
  <si>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</si>
  <si>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</si>
  <si>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</si>
  <si>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</si>
  <si>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</si>
  <si>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</si>
  <si>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</si>
  <si>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</si>
  <si>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</si>
  <si>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</si>
  <si>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</si>
  <si>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</si>
  <si>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</si>
  <si>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</si>
  <si>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</si>
  <si>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</si>
  <si>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</si>
  <si>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</si>
  <si>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</si>
  <si>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</si>
  <si>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</si>
  <si>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</si>
  <si>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</si>
  <si>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</si>
  <si>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</si>
  <si>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</si>
  <si>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</si>
  <si>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</si>
  <si>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</si>
  <si>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</si>
  <si>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</si>
  <si>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</si>
  <si>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</si>
  <si>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</si>
  <si>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</si>
  <si>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</si>
  <si>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</si>
  <si>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</si>
  <si>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</si>
  <si>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</si>
  <si>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</si>
  <si>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</si>
  <si>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</si>
  <si>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</si>
  <si>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</si>
  <si>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</si>
  <si>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</si>
  <si>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</si>
  <si>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</si>
  <si>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</si>
  <si>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</si>
  <si>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</si>
  <si>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</si>
  <si>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</si>
  <si>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</si>
  <si>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</si>
  <si>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</si>
  <si>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</si>
  <si>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</si>
  <si>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</si>
  <si>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</si>
  <si>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</si>
  <si>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</si>
  <si>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</si>
  <si>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</si>
  <si>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</si>
  <si>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</si>
  <si>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</si>
  <si>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</si>
  <si>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</si>
  <si>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</si>
  <si>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</si>
  <si>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</si>
  <si>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</si>
  <si>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</si>
  <si>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</si>
  <si>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</si>
  <si>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</si>
  <si>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</si>
  <si>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</si>
  <si>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</si>
  <si>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</si>
  <si>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</si>
  <si>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</si>
  <si>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</si>
  <si>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</si>
  <si>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</si>
  <si>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</si>
  <si>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</si>
  <si>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</si>
  <si>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</si>
  <si>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</si>
  <si>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</si>
  <si>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</si>
  <si>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</si>
  <si>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</si>
  <si>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</si>
  <si>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</si>
  <si>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</si>
  <si>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</si>
  <si>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</si>
  <si>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</si>
  <si>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</si>
  <si>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</si>
  <si>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</si>
  <si>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</si>
  <si>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</si>
  <si>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</si>
  <si>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</si>
  <si>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</si>
  <si>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</si>
  <si>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</si>
  <si>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</si>
  <si>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</si>
  <si>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</si>
  <si>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</si>
  <si>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</si>
  <si>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</si>
  <si>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</si>
  <si>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</si>
  <si>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</si>
  <si>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</si>
  <si>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</si>
  <si>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</si>
  <si>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</si>
  <si>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</si>
  <si>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</si>
  <si>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</si>
  <si>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</si>
  <si>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</si>
  <si>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</si>
  <si>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</si>
  <si>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</si>
  <si>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</si>
  <si>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</si>
  <si>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</si>
  <si>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</si>
  <si>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</si>
  <si>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</si>
  <si>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</si>
  <si>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</si>
  <si>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</si>
  <si>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</si>
  <si>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</si>
  <si>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</si>
  <si>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</si>
  <si>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</si>
  <si>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</si>
  <si>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</si>
  <si>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</si>
  <si>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</si>
  <si>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</si>
  <si>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</si>
  <si>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</si>
  <si>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</si>
  <si>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</si>
  <si>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</si>
  <si>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</si>
  <si>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</si>
  <si>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</si>
  <si>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</si>
  <si>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</si>
  <si>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</si>
  <si>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</si>
  <si>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</si>
  <si>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</si>
  <si>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</si>
  <si>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</si>
  <si>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</si>
  <si>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</si>
  <si>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</si>
  <si>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</si>
  <si>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</si>
  <si>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</si>
  <si>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</si>
  <si>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</si>
  <si>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</si>
  <si>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</si>
  <si>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</si>
  <si>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</si>
  <si>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</si>
  <si>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</si>
  <si>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</si>
  <si>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</si>
  <si>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</si>
  <si>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</si>
  <si>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</si>
  <si>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</si>
  <si>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</si>
  <si>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</si>
  <si>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</si>
  <si>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</si>
  <si>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</si>
  <si>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</si>
  <si>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</si>
  <si>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</si>
  <si>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</si>
  <si>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</si>
  <si>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</si>
  <si>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</si>
  <si>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</si>
  <si>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</si>
  <si>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</si>
  <si>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</si>
  <si>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</si>
  <si>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</si>
  <si>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</si>
  <si>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</si>
  <si>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</si>
  <si>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</si>
  <si>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</si>
  <si>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</si>
  <si>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</si>
  <si>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</si>
  <si>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</si>
  <si>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</si>
  <si>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</si>
  <si>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</si>
  <si>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</si>
  <si>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</si>
  <si>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</si>
  <si>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</si>
  <si>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</si>
  <si>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</si>
  <si>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</si>
  <si>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</si>
  <si>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</si>
  <si>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</si>
  <si>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</si>
  <si>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</si>
  <si>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</si>
  <si>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</si>
  <si>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</si>
  <si>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</si>
  <si>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</si>
  <si>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</si>
  <si>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</si>
  <si>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</si>
  <si>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</si>
  <si>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</si>
  <si>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</si>
  <si>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</si>
  <si>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</si>
  <si>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</si>
  <si>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</si>
  <si>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</si>
  <si>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</si>
  <si>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</si>
  <si>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</si>
  <si>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</si>
  <si>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</si>
  <si>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</si>
  <si>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</si>
  <si>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</si>
  <si>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</si>
  <si>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</si>
  <si>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</si>
  <si>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</si>
  <si>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</si>
  <si>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</si>
  <si>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</si>
  <si>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</si>
  <si>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</si>
  <si>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</si>
  <si>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</si>
  <si>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</si>
  <si>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</si>
  <si>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</si>
  <si>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</si>
  <si>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</si>
  <si>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</si>
  <si>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</si>
  <si>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</si>
  <si>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</si>
  <si>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</si>
  <si>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</si>
  <si>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</si>
  <si>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</si>
  <si>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</si>
  <si>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</si>
  <si>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</si>
  <si>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</si>
  <si>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</si>
  <si>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</si>
  <si>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</si>
  <si>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</si>
  <si>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</si>
  <si>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</si>
  <si>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</si>
  <si>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</si>
  <si>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</si>
  <si>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</si>
  <si>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</si>
  <si>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</si>
  <si>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</si>
  <si>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</si>
  <si>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</si>
  <si>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</si>
  <si>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</si>
  <si>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</si>
  <si>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</si>
  <si>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</si>
  <si>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</si>
  <si>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</si>
  <si>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</si>
  <si>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</si>
  <si>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</si>
  <si>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</si>
  <si>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</si>
  <si>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</si>
  <si>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</si>
  <si>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</si>
  <si>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</si>
  <si>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</si>
  <si>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</si>
  <si>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</si>
  <si>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</si>
  <si>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</si>
  <si>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</si>
  <si>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</si>
  <si>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</si>
  <si>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</si>
  <si>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</si>
  <si>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</si>
  <si>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</si>
  <si>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</si>
  <si>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</si>
  <si>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</si>
  <si>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</si>
  <si>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</si>
  <si>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</si>
  <si>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</si>
  <si>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</si>
  <si>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</si>
  <si>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</si>
  <si>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</si>
  <si>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</si>
  <si>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</si>
  <si>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</si>
  <si>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</si>
  <si>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</si>
  <si>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</si>
  <si>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</si>
  <si>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</si>
  <si>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</si>
  <si>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</si>
  <si>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</si>
  <si>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</si>
  <si>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</si>
  <si>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</si>
  <si>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</si>
  <si>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</si>
  <si>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</si>
  <si>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</si>
  <si>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</si>
  <si>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</si>
  <si>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</si>
  <si>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</si>
  <si>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</si>
  <si>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</si>
  <si>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</si>
  <si>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</si>
  <si>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</si>
  <si>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</si>
  <si>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</si>
  <si>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</si>
  <si>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</si>
  <si>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</si>
  <si>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</si>
  <si>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</si>
  <si>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</si>
  <si>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</si>
  <si>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</si>
  <si>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</si>
  <si>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</si>
  <si>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</si>
  <si>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</si>
  <si>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</si>
  <si>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</si>
  <si>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</si>
  <si>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</si>
  <si>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</si>
  <si>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</si>
  <si>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</si>
  <si>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</si>
  <si>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</si>
  <si>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</si>
  <si>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</si>
  <si>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</si>
  <si>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</si>
  <si>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</si>
  <si>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</si>
  <si>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</si>
  <si>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</si>
  <si>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</si>
  <si>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</si>
  <si>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</si>
  <si>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</si>
  <si>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</si>
  <si>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</si>
  <si>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</si>
  <si>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</si>
  <si>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</si>
  <si>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</si>
  <si>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</si>
  <si>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</si>
  <si>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</si>
  <si>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</si>
  <si>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</si>
  <si>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</si>
  <si>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</si>
  <si>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</si>
  <si>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</si>
  <si>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</si>
  <si>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</si>
  <si>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</si>
  <si>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</si>
  <si>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</si>
  <si>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</si>
  <si>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</si>
  <si>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</si>
  <si>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</si>
  <si>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</si>
  <si>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</si>
  <si>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</si>
  <si>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</si>
  <si>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</si>
  <si>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</si>
  <si>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</si>
  <si>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</si>
  <si>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</si>
  <si>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</si>
  <si>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</si>
  <si>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</si>
  <si>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</si>
  <si>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</si>
  <si>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</si>
  <si>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</si>
  <si>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</si>
  <si>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</si>
  <si>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</si>
  <si>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</si>
  <si>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</si>
  <si>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</si>
  <si>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</si>
  <si>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</si>
  <si>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</si>
  <si>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</si>
  <si>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</si>
  <si>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</si>
  <si>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</si>
  <si>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</si>
  <si>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</si>
  <si>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</si>
  <si>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</si>
  <si>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</si>
  <si>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</si>
  <si>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</si>
  <si>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</si>
  <si>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</si>
  <si>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</si>
  <si>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</si>
  <si>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</si>
  <si>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</si>
  <si>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</si>
  <si>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</si>
  <si>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</si>
  <si>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</si>
  <si>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</si>
  <si>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</si>
  <si>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</si>
  <si>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</si>
  <si>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</si>
  <si>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</si>
  <si>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</si>
  <si>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</si>
  <si>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</si>
  <si>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</si>
  <si>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</si>
  <si>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</si>
  <si>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</si>
  <si>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</si>
  <si>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</si>
  <si>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</si>
  <si>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</si>
  <si>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</si>
  <si>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</si>
  <si>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</si>
  <si>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</si>
  <si>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</si>
  <si>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</si>
  <si>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</si>
  <si>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</si>
  <si>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</si>
  <si>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</si>
  <si>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</si>
  <si>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</si>
  <si>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</si>
  <si>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</si>
  <si>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</si>
  <si>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</si>
  <si>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</si>
  <si>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</si>
  <si>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</si>
  <si>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</si>
  <si>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</si>
  <si>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</si>
  <si>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</si>
  <si>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</si>
  <si>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</si>
  <si>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</si>
  <si>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</si>
  <si>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</si>
  <si>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</si>
  <si>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</si>
  <si>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</si>
  <si>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</si>
  <si>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</si>
  <si>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</si>
  <si>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</si>
  <si>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</si>
  <si>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</si>
  <si>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</si>
  <si>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</si>
  <si>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</si>
  <si>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</si>
  <si>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</si>
  <si>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</si>
  <si>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</si>
  <si>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</si>
  <si>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</si>
  <si>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</si>
  <si>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</si>
  <si>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</si>
  <si>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</si>
  <si>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</si>
  <si>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</si>
  <si>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</si>
  <si>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</si>
  <si>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</si>
  <si>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</si>
  <si>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</si>
  <si>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</si>
  <si>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</si>
  <si>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</si>
  <si>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</si>
  <si>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</si>
  <si>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</si>
  <si>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</si>
  <si>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</si>
  <si>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</si>
  <si>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</si>
  <si>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</si>
  <si>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</si>
  <si>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</si>
  <si>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</si>
  <si>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</si>
  <si>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</si>
  <si>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</si>
  <si>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</si>
  <si>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</si>
  <si>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</si>
  <si>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</si>
  <si>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</si>
  <si>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</si>
  <si>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</si>
  <si>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</si>
  <si>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</si>
  <si>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</si>
  <si>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</si>
  <si>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</si>
  <si>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</si>
  <si>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</si>
  <si>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</si>
  <si>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</si>
  <si>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</si>
  <si>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</si>
  <si>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</si>
  <si>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</si>
  <si>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</si>
  <si>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</si>
  <si>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</si>
  <si>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</si>
  <si>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</si>
  <si>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</si>
  <si>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</si>
  <si>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</si>
  <si>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</si>
  <si>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</si>
  <si>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</si>
  <si>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</si>
  <si>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</si>
  <si>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</si>
  <si>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</si>
  <si>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</si>
  <si>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</si>
  <si>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</si>
  <si>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</si>
  <si>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</si>
  <si>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</si>
  <si>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</si>
  <si>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</si>
  <si>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</si>
  <si>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</si>
  <si>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</si>
  <si>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</si>
  <si>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</si>
  <si>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</si>
  <si>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</si>
  <si>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</si>
  <si>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</si>
  <si>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</si>
  <si>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</si>
  <si>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</si>
  <si>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</si>
  <si>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</si>
  <si>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</si>
  <si>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</si>
  <si>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</si>
  <si>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</si>
  <si>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</si>
  <si>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</si>
  <si>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</si>
  <si>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</si>
  <si>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</si>
  <si>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</si>
  <si>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</si>
  <si>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</si>
  <si>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</si>
  <si>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</si>
  <si>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</si>
  <si>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</si>
  <si>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</si>
  <si>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</si>
  <si>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</si>
  <si>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</si>
  <si>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</si>
  <si>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</si>
  <si>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</si>
  <si>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</si>
  <si>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</si>
  <si>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</si>
  <si>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</si>
  <si>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</si>
  <si>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</si>
  <si>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</si>
  <si>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</si>
  <si>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</si>
  <si>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</si>
  <si>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</si>
  <si>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</si>
  <si>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</si>
  <si>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</si>
  <si>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</si>
  <si>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</si>
  <si>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</si>
  <si>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</si>
  <si>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</si>
  <si>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</si>
  <si>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</si>
  <si>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</si>
  <si>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</si>
  <si>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</si>
  <si>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</si>
  <si>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</si>
  <si>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</si>
  <si>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</si>
  <si>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</si>
  <si>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</si>
  <si>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</si>
  <si>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</si>
  <si>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</si>
  <si>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</si>
  <si>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</si>
  <si>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</si>
  <si>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</si>
  <si>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</si>
  <si>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</si>
  <si>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</si>
  <si>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</si>
  <si>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</si>
  <si>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</si>
  <si>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</si>
  <si>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</si>
  <si>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</si>
  <si>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</si>
  <si>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</si>
  <si>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</si>
  <si>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</si>
  <si>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</si>
  <si>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</si>
  <si>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</si>
  <si>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</si>
  <si>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</si>
  <si>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</si>
  <si>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</si>
  <si>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</si>
  <si>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</si>
  <si>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</si>
  <si>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</si>
  <si>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</si>
  <si>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</si>
  <si>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</si>
  <si>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</si>
  <si>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</si>
  <si>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</si>
  <si>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</si>
  <si>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</si>
  <si>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</si>
  <si>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</si>
  <si>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</si>
  <si>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</si>
  <si>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</si>
  <si>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</si>
  <si>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</si>
  <si>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</si>
  <si>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</si>
  <si>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</si>
  <si>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</si>
  <si>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</si>
  <si>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</si>
  <si>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</si>
  <si>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</si>
  <si>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</si>
  <si>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</si>
  <si>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</si>
  <si>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</si>
  <si>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</si>
  <si>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</si>
  <si>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</si>
  <si>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</si>
  <si>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</si>
  <si>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</si>
  <si>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</si>
  <si>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</si>
  <si>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</si>
  <si>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</si>
  <si>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</si>
  <si>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</si>
  <si>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</si>
  <si>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</si>
  <si>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</si>
  <si>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</si>
  <si>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</si>
  <si>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</si>
  <si>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</si>
  <si>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</si>
  <si>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</si>
  <si>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</si>
  <si>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</si>
  <si>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</si>
  <si>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</si>
  <si>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</si>
  <si>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</si>
  <si>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</si>
  <si>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</si>
  <si>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</si>
  <si>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</si>
  <si>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</si>
  <si>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</si>
  <si>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</si>
  <si>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</si>
  <si>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</si>
  <si>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</si>
  <si>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</si>
  <si>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</si>
  <si>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</si>
  <si>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</si>
  <si>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</si>
  <si>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</si>
  <si>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</si>
  <si>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</si>
  <si>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</si>
  <si>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</si>
  <si>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</si>
  <si>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</si>
  <si>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</si>
  <si>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</si>
  <si>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</si>
  <si>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</si>
  <si>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</si>
  <si>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</si>
  <si>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</si>
  <si>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</si>
  <si>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</si>
  <si>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</si>
  <si>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</si>
  <si>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</si>
  <si>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</si>
  <si>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</si>
  <si>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</si>
  <si>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</si>
  <si>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</si>
  <si>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</si>
  <si>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</si>
  <si>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</si>
  <si>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</si>
  <si>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</si>
  <si>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</si>
  <si>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</si>
  <si>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</si>
  <si>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</si>
  <si>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</si>
  <si>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</si>
  <si>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</si>
  <si>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</si>
  <si>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</si>
  <si>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</si>
  <si>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</si>
  <si>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</si>
  <si>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</si>
  <si>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</si>
  <si>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</si>
  <si>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</si>
  <si>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</si>
  <si>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</si>
  <si>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</si>
  <si>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</si>
  <si>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</si>
  <si>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</si>
  <si>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</si>
  <si>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</si>
  <si>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</si>
  <si>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</si>
  <si>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</si>
  <si>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</si>
  <si>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</si>
  <si>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</si>
  <si>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</si>
  <si>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</si>
  <si>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</si>
  <si>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</si>
  <si>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</si>
  <si>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</si>
  <si>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</si>
  <si>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</si>
  <si>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</si>
  <si>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</si>
  <si>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</si>
  <si>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</si>
  <si>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</si>
  <si>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</si>
  <si>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</si>
  <si>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</si>
  <si>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</si>
  <si>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</si>
  <si>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</si>
  <si>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</si>
  <si>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</si>
  <si>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</si>
  <si>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</si>
  <si>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</si>
  <si>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</si>
  <si>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</si>
  <si>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</si>
  <si>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</si>
  <si>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</si>
  <si>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</si>
  <si>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</si>
  <si>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</si>
  <si>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</si>
  <si>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</si>
  <si>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</si>
  <si>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</si>
  <si>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</si>
  <si>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</si>
  <si>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</si>
  <si>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</si>
  <si>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</si>
  <si>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</si>
  <si>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</si>
  <si>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</si>
  <si>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</si>
  <si>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</si>
  <si>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</si>
  <si>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</si>
  <si>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</si>
  <si>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</si>
  <si>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</si>
  <si>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</si>
  <si>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</si>
  <si>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</si>
  <si>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</si>
  <si>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</si>
  <si>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</si>
  <si>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</si>
  <si>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</si>
  <si>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</si>
  <si>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</si>
  <si>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</si>
  <si>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</si>
  <si>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</si>
  <si>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</si>
  <si>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</si>
  <si>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</si>
  <si>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</si>
  <si>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</si>
  <si>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</si>
  <si>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</si>
  <si>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</si>
  <si>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</si>
  <si>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</si>
  <si>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</si>
  <si>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</si>
  <si>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</si>
  <si>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</si>
  <si>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</si>
  <si>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</si>
  <si>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</si>
  <si>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</si>
  <si>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</si>
  <si>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</si>
  <si>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</si>
  <si>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</si>
  <si>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</si>
  <si>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</si>
  <si>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</si>
  <si>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</si>
  <si>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</si>
  <si>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</si>
  <si>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</si>
  <si>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</si>
  <si>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</si>
  <si>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</si>
  <si>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</si>
  <si>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</si>
  <si>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</si>
  <si>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</si>
  <si>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</si>
  <si>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</si>
  <si>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</si>
  <si>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</si>
  <si>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</si>
  <si>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</si>
  <si>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</si>
  <si>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</si>
  <si>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</si>
  <si>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</si>
  <si>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</si>
  <si>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</si>
  <si>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</si>
  <si>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</si>
  <si>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</si>
  <si>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</si>
  <si>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</si>
  <si>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</si>
  <si>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</si>
  <si>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</si>
  <si>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</si>
  <si>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</si>
  <si>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</si>
  <si>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</si>
  <si>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</si>
  <si>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</si>
  <si>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</si>
  <si>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</si>
  <si>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</si>
  <si>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</si>
  <si>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</si>
  <si>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</si>
  <si>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</si>
  <si>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</si>
  <si>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</si>
  <si>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</si>
  <si>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</si>
  <si>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</si>
  <si>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</si>
  <si>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</si>
  <si>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</si>
  <si>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</si>
  <si>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</si>
  <si>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</si>
  <si>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</si>
  <si>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</si>
  <si>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</si>
  <si>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</si>
  <si>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</si>
  <si>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</si>
  <si>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</si>
  <si>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</si>
  <si>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</si>
  <si>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</si>
  <si>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</si>
  <si>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</si>
  <si>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</si>
  <si>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</si>
  <si>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</si>
  <si>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</si>
  <si>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</si>
  <si>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</si>
  <si>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</si>
  <si>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</si>
  <si>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</si>
  <si>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</si>
  <si>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</si>
  <si>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</si>
  <si>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</si>
  <si>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</si>
  <si>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</si>
  <si>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</si>
  <si>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</si>
  <si>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</si>
  <si>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</si>
  <si>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</si>
  <si>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</si>
  <si>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</si>
  <si>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</si>
  <si>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</si>
  <si>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</si>
  <si>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</si>
  <si>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</si>
  <si>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</si>
  <si>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</si>
  <si>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</si>
  <si>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</si>
  <si>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</si>
  <si>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</si>
  <si>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</si>
  <si>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</si>
  <si>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</si>
  <si>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</si>
  <si>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</si>
  <si>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</si>
  <si>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</si>
  <si>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</si>
  <si>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</si>
  <si>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</si>
  <si>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</si>
  <si>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</si>
  <si>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</si>
  <si>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</si>
  <si>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</si>
  <si>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</si>
  <si>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</si>
  <si>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</si>
  <si>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</si>
  <si>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</si>
  <si>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</si>
  <si>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</si>
  <si>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</si>
  <si>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</si>
  <si>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</si>
  <si>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</si>
  <si>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</si>
  <si>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</si>
  <si>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</si>
  <si>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</si>
  <si>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</si>
  <si>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</si>
  <si>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</si>
  <si>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</si>
  <si>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</si>
  <si>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</si>
  <si>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</si>
  <si>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</si>
  <si>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</si>
  <si>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</si>
  <si>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</si>
  <si>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</si>
  <si>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</si>
  <si>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</si>
  <si>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</si>
  <si>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</si>
  <si>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</si>
  <si>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</si>
  <si>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</si>
  <si>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</si>
  <si>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</si>
  <si>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</si>
  <si>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</si>
  <si>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</si>
  <si>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</si>
  <si>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</si>
  <si>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</si>
  <si>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</si>
  <si>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</si>
  <si>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</si>
  <si>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</si>
  <si>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</si>
  <si>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</si>
  <si>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</si>
  <si>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</si>
  <si>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</si>
  <si>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</si>
  <si>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</si>
  <si>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</si>
  <si>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</si>
  <si>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</si>
  <si>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</si>
  <si>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</si>
  <si>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</si>
  <si>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</si>
  <si>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</si>
  <si>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</si>
  <si>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</si>
  <si>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</si>
  <si>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</si>
  <si>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</si>
  <si>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</si>
  <si>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</si>
  <si>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</si>
  <si>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</si>
  <si>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</si>
  <si>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</si>
  <si>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</si>
  <si>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</si>
  <si>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</si>
  <si>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</si>
  <si>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</si>
  <si>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</si>
  <si>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</si>
  <si>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</si>
  <si>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</si>
  <si>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</si>
  <si>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</si>
  <si>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</si>
  <si>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</si>
  <si>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</si>
  <si>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</si>
  <si>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</si>
  <si>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</si>
  <si>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</si>
  <si>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</si>
  <si>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</si>
  <si>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</si>
  <si>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</si>
  <si>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</si>
  <si>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</si>
  <si>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</si>
  <si>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</si>
  <si>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</si>
  <si>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</si>
  <si>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</si>
  <si>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</si>
  <si>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</si>
  <si>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</si>
  <si>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</si>
  <si>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</si>
  <si>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</si>
  <si>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</si>
  <si>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</si>
  <si>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</si>
  <si>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</si>
  <si>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</si>
  <si>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</si>
  <si>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</si>
  <si>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</si>
  <si>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</si>
  <si>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</si>
  <si>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</si>
  <si>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</si>
  <si>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</si>
  <si>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</si>
  <si>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</si>
  <si>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</si>
  <si>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</si>
  <si>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</si>
  <si>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</si>
  <si>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</si>
  <si>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</si>
  <si>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</si>
  <si>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</si>
  <si>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</si>
  <si>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</si>
  <si>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</si>
  <si>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</si>
  <si>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</si>
  <si>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</si>
  <si>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</si>
  <si>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</si>
  <si>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</si>
  <si>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</si>
  <si>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</si>
  <si>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</si>
  <si>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</si>
  <si>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</si>
  <si>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</si>
  <si>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</si>
  <si>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</si>
  <si>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</si>
  <si>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</si>
  <si>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</si>
  <si>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</si>
  <si>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</si>
  <si>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</si>
  <si>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</si>
  <si>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</si>
  <si>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</si>
  <si>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</si>
  <si>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</si>
  <si>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</si>
  <si>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</si>
  <si>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</si>
  <si>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</si>
  <si>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</si>
  <si>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</si>
  <si>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</si>
  <si>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</si>
  <si>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</si>
  <si>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</si>
  <si>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</si>
  <si>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</si>
  <si>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</si>
  <si>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</si>
  <si>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</si>
  <si>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</si>
  <si>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</si>
  <si>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</si>
  <si>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</si>
  <si>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</si>
  <si>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</si>
  <si>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</si>
  <si>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</si>
  <si>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</si>
  <si>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</si>
  <si>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</si>
  <si>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</si>
  <si>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</si>
  <si>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</si>
  <si>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</si>
  <si>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</si>
  <si>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</si>
  <si>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</si>
  <si>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</si>
  <si>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</si>
  <si>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</si>
  <si>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</si>
  <si>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</si>
  <si>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</si>
  <si>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</si>
  <si>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</si>
  <si>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</si>
  <si>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</si>
  <si>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</si>
  <si>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</si>
  <si>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</si>
  <si>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</si>
  <si>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</si>
  <si>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</si>
  <si>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</si>
  <si>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</si>
  <si>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</si>
  <si>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</si>
  <si>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</si>
  <si>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</si>
  <si>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</si>
  <si>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</si>
  <si>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</si>
  <si>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</si>
  <si>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</si>
  <si>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</si>
  <si>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</si>
  <si>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</si>
  <si>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</si>
  <si>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</si>
  <si>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</si>
  <si>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</si>
  <si>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</si>
  <si>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</si>
  <si>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</si>
  <si>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</si>
  <si>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</si>
  <si>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</si>
  <si>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</si>
  <si>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</si>
  <si>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</si>
  <si>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</si>
  <si>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</si>
  <si>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</si>
  <si>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</si>
  <si>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</si>
  <si>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</si>
  <si>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</si>
  <si>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</si>
  <si>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</si>
  <si>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</si>
  <si>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</si>
  <si>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</si>
  <si>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</si>
  <si>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</si>
  <si>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</si>
  <si>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</si>
  <si>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</si>
  <si>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</si>
  <si>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</si>
  <si>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</si>
  <si>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</si>
  <si>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</si>
  <si>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</si>
  <si>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</si>
  <si>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</si>
  <si>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</si>
  <si>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</si>
  <si>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</si>
  <si>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</si>
  <si>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</si>
  <si>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</si>
  <si>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</si>
  <si>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</si>
  <si>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</si>
  <si>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</si>
  <si>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</si>
  <si>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</si>
  <si>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</si>
  <si>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</si>
  <si>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</si>
  <si>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</si>
  <si>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</si>
  <si>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</si>
  <si>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</si>
  <si>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</si>
  <si>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</si>
  <si>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</si>
  <si>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</si>
  <si>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</si>
  <si>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</si>
  <si>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</si>
  <si>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</si>
  <si>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</si>
  <si>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</si>
  <si>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</si>
  <si>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</si>
  <si>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</si>
  <si>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</si>
  <si>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</si>
  <si>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</si>
  <si>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</si>
  <si>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</si>
  <si>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</si>
  <si>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</si>
  <si>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</si>
  <si>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</si>
  <si>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</si>
  <si>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</si>
  <si>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</si>
  <si>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</si>
  <si>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</si>
  <si>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</si>
  <si>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</si>
  <si>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</si>
  <si>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</si>
  <si>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</si>
  <si>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</si>
  <si>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</si>
  <si>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</si>
  <si>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</si>
  <si>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</si>
  <si>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</si>
  <si>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</si>
  <si>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</si>
  <si>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</si>
  <si>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</si>
  <si>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</si>
  <si>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</si>
  <si>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</si>
  <si>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</si>
  <si>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</si>
  <si>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</si>
  <si>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</si>
  <si>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</si>
  <si>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</si>
  <si>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</si>
  <si>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</si>
  <si>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</si>
  <si>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</si>
  <si>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</si>
  <si>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</si>
  <si>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</si>
  <si>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</si>
  <si>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</si>
  <si>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</si>
  <si>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</si>
  <si>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</si>
  <si>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</si>
  <si>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</si>
  <si>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</si>
  <si>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</si>
  <si>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</si>
  <si>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</si>
  <si>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</si>
  <si>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</si>
  <si>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</si>
  <si>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</si>
  <si>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</si>
  <si>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</si>
  <si>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</si>
  <si>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</si>
  <si>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</si>
  <si>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</si>
  <si>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</si>
  <si>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</si>
  <si>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</si>
  <si>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</si>
  <si>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</si>
  <si>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</si>
  <si>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</si>
  <si>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</si>
  <si>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</si>
  <si>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</si>
  <si>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</si>
  <si>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</si>
  <si>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</si>
  <si>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</si>
  <si>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</si>
  <si>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</si>
  <si>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</si>
  <si>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</si>
  <si>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</si>
  <si>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</si>
  <si>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</si>
  <si>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</si>
  <si>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</si>
  <si>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</si>
  <si>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</si>
  <si>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</si>
  <si>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</si>
  <si>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</si>
  <si>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</si>
  <si>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</si>
  <si>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</si>
  <si>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</si>
  <si>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</si>
  <si>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</si>
  <si>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</si>
  <si>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</si>
  <si>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</si>
  <si>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</si>
  <si>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</si>
  <si>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</si>
  <si>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</si>
  <si>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</si>
  <si>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</si>
  <si>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</si>
  <si>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</si>
  <si>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</si>
  <si>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</si>
  <si>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</si>
  <si>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</si>
  <si>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</si>
  <si>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</si>
  <si>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</si>
  <si>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</si>
  <si>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</si>
  <si>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</si>
  <si>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</si>
  <si>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</si>
  <si>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</si>
  <si>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</si>
  <si>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</si>
  <si>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</si>
  <si>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</si>
  <si>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</si>
  <si>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</si>
  <si>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</si>
  <si>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</si>
  <si>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</si>
  <si>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</si>
  <si>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</si>
  <si>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</si>
  <si>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</si>
  <si>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</si>
  <si>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</si>
  <si>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</si>
  <si>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</si>
  <si>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</si>
  <si>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</si>
  <si>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</si>
  <si>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</si>
  <si>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</si>
  <si>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</si>
  <si>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</si>
  <si>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</si>
  <si>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</si>
  <si>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</si>
  <si>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</si>
  <si>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</si>
  <si>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</si>
  <si>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</si>
  <si>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</si>
  <si>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</si>
  <si>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</si>
  <si>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</si>
  <si>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</si>
  <si>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</si>
  <si>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</si>
  <si>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</si>
  <si>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</si>
  <si>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</si>
  <si>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</si>
  <si>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</si>
  <si>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</si>
  <si>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</si>
  <si>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</si>
  <si>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</si>
  <si>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</si>
  <si>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</si>
  <si>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</si>
  <si>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</si>
  <si>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</si>
  <si>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</si>
  <si>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</si>
  <si>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</si>
  <si>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</si>
  <si>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</si>
  <si>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</si>
  <si>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</si>
  <si>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</si>
  <si>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</si>
  <si>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</si>
  <si>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</si>
  <si>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</si>
  <si>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</si>
  <si>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</si>
  <si>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</si>
  <si>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</si>
  <si>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</si>
  <si>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</si>
  <si>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</si>
  <si>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</si>
  <si>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</si>
  <si>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</si>
  <si>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</si>
  <si>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</si>
  <si>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</si>
  <si>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</si>
  <si>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</si>
  <si>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</si>
  <si>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</si>
  <si>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</si>
  <si>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</si>
  <si>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</si>
  <si>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</si>
  <si>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</si>
  <si>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</si>
  <si>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</si>
  <si>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</si>
  <si>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</si>
  <si>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</si>
  <si>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</si>
  <si>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</si>
  <si>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</si>
  <si>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</si>
  <si>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</si>
  <si>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</si>
  <si>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</si>
  <si>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</si>
  <si>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</si>
  <si>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</si>
  <si>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</si>
  <si>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</si>
  <si>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</si>
  <si>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</si>
  <si>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</si>
  <si>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</si>
  <si>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</si>
  <si>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</si>
  <si>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</si>
  <si>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</si>
  <si>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</si>
  <si>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</si>
  <si>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</si>
  <si>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</si>
  <si>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</si>
  <si>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</si>
  <si>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</si>
  <si>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</si>
  <si>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</si>
  <si>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</si>
  <si>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</si>
  <si>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</si>
  <si>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</si>
  <si>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</si>
  <si>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</si>
  <si>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</si>
  <si>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</si>
  <si>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</si>
  <si>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</si>
  <si>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</si>
  <si>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</si>
  <si>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</si>
  <si>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</si>
  <si>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</si>
  <si>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</si>
  <si>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</si>
  <si>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</si>
  <si>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</si>
  <si>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</si>
  <si>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</si>
  <si>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</si>
  <si>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</si>
  <si>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</si>
  <si>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</si>
  <si>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</si>
  <si>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</si>
  <si>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</si>
  <si>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</si>
  <si>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</si>
  <si>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</si>
  <si>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</si>
  <si>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</si>
  <si>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</si>
  <si>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</si>
  <si>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</si>
  <si>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</si>
  <si>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</si>
  <si>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</si>
  <si>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</si>
  <si>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</si>
  <si>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</si>
  <si>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</si>
  <si>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</si>
  <si>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</si>
  <si>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</si>
  <si>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</si>
  <si>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</si>
  <si>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</si>
  <si>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</si>
  <si>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</si>
  <si>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</si>
  <si>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</si>
  <si>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</si>
  <si>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</si>
  <si>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</si>
  <si>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</si>
  <si>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</si>
  <si>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</si>
  <si>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</si>
  <si>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</si>
  <si>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</si>
  <si>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</si>
  <si>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</si>
  <si>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</si>
  <si>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</si>
  <si>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</si>
  <si>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</si>
  <si>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</si>
  <si>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</si>
  <si>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</si>
  <si>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</si>
  <si>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</si>
  <si>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</si>
  <si>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</si>
  <si>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</si>
  <si>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</si>
  <si>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</si>
  <si>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</si>
  <si>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</si>
  <si>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</si>
  <si>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</si>
  <si>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</si>
  <si>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</si>
  <si>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</si>
  <si>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</si>
  <si>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</si>
  <si>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</si>
  <si>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</si>
  <si>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</si>
  <si>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</si>
  <si>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</si>
  <si>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</si>
  <si>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</si>
  <si>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</si>
  <si>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</si>
  <si>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</si>
  <si>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</si>
  <si>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</si>
  <si>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</si>
  <si>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</si>
  <si>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</si>
  <si>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</si>
  <si>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</si>
  <si>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</si>
  <si>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</si>
  <si>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</si>
  <si>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</si>
  <si>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</si>
  <si>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</si>
  <si>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</si>
  <si>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</si>
  <si>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</si>
  <si>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</si>
  <si>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</si>
  <si>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</si>
  <si>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</si>
  <si>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</si>
  <si>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</si>
  <si>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</si>
  <si>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</si>
  <si>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</si>
  <si>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</si>
  <si>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</si>
  <si>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</si>
  <si>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</si>
  <si>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</si>
  <si>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</si>
  <si>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</si>
  <si>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</si>
  <si>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</si>
  <si>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</si>
  <si>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</si>
  <si>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</si>
  <si>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</si>
  <si>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</si>
  <si>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</si>
  <si>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</si>
  <si>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</si>
  <si>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</si>
  <si>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</si>
  <si>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</si>
  <si>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</si>
  <si>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</si>
  <si>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</si>
  <si>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</si>
  <si>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</si>
  <si>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</si>
  <si>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</si>
  <si>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</si>
  <si>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</si>
  <si>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</si>
  <si>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</si>
  <si>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</si>
  <si>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</si>
  <si>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</si>
  <si>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</si>
  <si>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</si>
  <si>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</si>
  <si>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</si>
  <si>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</si>
  <si>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</si>
  <si>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</si>
  <si>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</si>
  <si>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</si>
  <si>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</si>
  <si>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</si>
  <si>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</si>
  <si>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</si>
  <si>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</si>
  <si>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</si>
  <si>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</si>
  <si>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</si>
  <si>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</si>
  <si>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</si>
  <si>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</si>
  <si>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</si>
  <si>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</si>
  <si>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</si>
  <si>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</si>
  <si>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</si>
  <si>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</si>
  <si>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</si>
  <si>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</si>
  <si>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</si>
  <si>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</si>
  <si>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</si>
  <si>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</si>
  <si>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</si>
  <si>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</si>
  <si>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</si>
  <si>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</si>
  <si>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</si>
  <si>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</si>
  <si>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</si>
  <si>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</si>
  <si>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</si>
  <si>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</si>
  <si>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</si>
  <si>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</si>
  <si>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</si>
  <si>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</si>
  <si>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</si>
  <si>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</si>
  <si>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</si>
  <si>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</si>
  <si>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</si>
  <si>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</si>
  <si>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</si>
  <si>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</si>
  <si>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</si>
  <si>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</si>
  <si>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</si>
  <si>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</si>
  <si>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</si>
  <si>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</si>
  <si>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</si>
  <si>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</si>
  <si>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</si>
  <si>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</si>
  <si>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</si>
  <si>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</si>
  <si>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</si>
  <si>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</si>
  <si>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</si>
  <si>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</si>
  <si>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</si>
  <si>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</si>
  <si>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</si>
  <si>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</si>
  <si>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</si>
  <si>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</si>
  <si>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</si>
  <si>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</si>
  <si>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</si>
  <si>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</si>
  <si>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</si>
  <si>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</si>
  <si>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</si>
  <si>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</si>
  <si>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</si>
  <si>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</si>
  <si>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</si>
  <si>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</si>
  <si>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</si>
  <si>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</si>
  <si>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</si>
  <si>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</si>
  <si>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</si>
  <si>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</si>
  <si>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</si>
  <si>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</si>
  <si>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</si>
  <si>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</si>
  <si>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</si>
  <si>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</si>
  <si>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</si>
  <si>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</si>
  <si>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</si>
  <si>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</si>
  <si>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</si>
  <si>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</si>
  <si>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</si>
  <si>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</si>
  <si>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</si>
  <si>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</si>
  <si>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</si>
  <si>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</si>
  <si>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</si>
  <si>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</si>
  <si>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</si>
  <si>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</si>
  <si>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</si>
  <si>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</si>
  <si>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</si>
  <si>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</si>
  <si>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</si>
  <si>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</si>
  <si>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</si>
  <si>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</si>
  <si>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</si>
  <si>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</si>
  <si>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</si>
  <si>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</si>
  <si>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</si>
  <si>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</si>
  <si>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</si>
  <si>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</si>
  <si>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</si>
  <si>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</si>
  <si>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</si>
  <si>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</si>
  <si>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</si>
  <si>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</si>
  <si>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</si>
  <si>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</si>
  <si>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</si>
  <si>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</si>
  <si>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</si>
  <si>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</si>
  <si>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</si>
  <si>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</si>
  <si>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</si>
  <si>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</si>
  <si>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</si>
  <si>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</si>
  <si>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</si>
  <si>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</si>
  <si>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</si>
  <si>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</si>
  <si>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</si>
  <si>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</si>
  <si>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</si>
  <si>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</si>
  <si>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</si>
  <si>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</si>
  <si>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</si>
  <si>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</si>
  <si>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</si>
  <si>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</si>
  <si>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</si>
  <si>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</si>
  <si>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</si>
  <si>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</si>
  <si>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</si>
  <si>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</si>
  <si>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</si>
  <si>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</si>
  <si>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</si>
  <si>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</si>
  <si>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</si>
  <si>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</si>
  <si>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</si>
  <si>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</si>
  <si>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</si>
  <si>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</si>
  <si>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</si>
  <si>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</si>
  <si>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</si>
  <si>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</si>
  <si>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</si>
  <si>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</si>
  <si>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</si>
  <si>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</si>
  <si>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</si>
  <si>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</si>
  <si>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</si>
  <si>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</si>
  <si>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</si>
  <si>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</si>
  <si>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</si>
  <si>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</si>
  <si>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</si>
  <si>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</si>
  <si>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</si>
  <si>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</si>
  <si>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</si>
  <si>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</si>
  <si>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</si>
  <si>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</si>
  <si>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</si>
  <si>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</si>
  <si>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</si>
  <si>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</si>
  <si>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</si>
  <si>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</si>
  <si>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</si>
  <si>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</si>
  <si>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</si>
  <si>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</si>
  <si>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</si>
  <si>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</si>
  <si>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</si>
  <si>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</si>
  <si>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</si>
  <si>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</si>
  <si>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</si>
  <si>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</si>
  <si>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</si>
  <si>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</si>
  <si>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</si>
  <si>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</si>
  <si>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</si>
  <si>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</si>
  <si>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</si>
  <si>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</si>
  <si>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</si>
  <si>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</si>
  <si>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</si>
  <si>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</si>
  <si>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</si>
  <si>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</si>
  <si>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</si>
  <si>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</si>
  <si>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</si>
  <si>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</si>
  <si>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</si>
  <si>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</si>
  <si>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</si>
  <si>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</si>
  <si>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</si>
  <si>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</si>
  <si>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</si>
  <si>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</si>
  <si>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</si>
  <si>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</si>
  <si>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</si>
  <si>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</si>
  <si>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</si>
  <si>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</si>
  <si>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</si>
  <si>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</si>
  <si>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</si>
  <si>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</si>
  <si>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</si>
  <si>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</si>
  <si>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</si>
  <si>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</si>
  <si>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</si>
  <si>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</si>
  <si>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</si>
  <si>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</si>
  <si>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</si>
  <si>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</si>
  <si>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</si>
  <si>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</si>
  <si>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</si>
  <si>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</si>
  <si>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</si>
  <si>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</si>
  <si>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</si>
  <si>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</si>
  <si>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</si>
  <si>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</si>
  <si>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</si>
  <si>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</si>
  <si>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</si>
  <si>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</si>
  <si>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</si>
  <si>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</si>
  <si>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</si>
  <si>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</si>
  <si>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</si>
  <si>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</si>
  <si>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</si>
  <si>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</si>
  <si>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</si>
  <si>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</si>
  <si>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</si>
  <si>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</si>
  <si>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</si>
  <si>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</si>
  <si>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</si>
  <si>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</si>
  <si>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</si>
  <si>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</si>
  <si>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</si>
  <si>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</si>
  <si>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</si>
  <si>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</si>
  <si>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</si>
  <si>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</si>
  <si>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</si>
  <si>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</si>
  <si>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</si>
  <si>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</si>
  <si>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</si>
  <si>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</si>
  <si>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</si>
  <si>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</si>
  <si>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</si>
  <si>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</si>
  <si>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</si>
  <si>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</si>
  <si>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</si>
  <si>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</si>
  <si>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</si>
  <si>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</si>
  <si>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</si>
  <si>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</si>
  <si>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</si>
  <si>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</si>
  <si>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</si>
  <si>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</si>
  <si>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</si>
  <si>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</si>
  <si>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</si>
  <si>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</si>
  <si>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</si>
  <si>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</si>
  <si>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</si>
  <si>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</si>
  <si>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</si>
  <si>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</si>
  <si>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</si>
  <si>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</si>
  <si>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</si>
  <si>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</si>
  <si>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</si>
  <si>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</si>
  <si>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</si>
  <si>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</si>
  <si>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</si>
  <si>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</si>
  <si>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</si>
  <si>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</si>
  <si>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</si>
  <si>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</si>
  <si>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</si>
  <si>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</si>
  <si>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</si>
  <si>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</si>
  <si>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</si>
  <si>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</si>
  <si>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</si>
  <si>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</si>
  <si>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</si>
  <si>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</si>
  <si>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</si>
  <si>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</si>
  <si>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</si>
  <si>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</si>
  <si>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</si>
  <si>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</si>
  <si>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</si>
  <si>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</si>
  <si>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</si>
  <si>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</si>
  <si>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</si>
  <si>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</si>
  <si>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</si>
  <si>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</si>
  <si>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</si>
  <si>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</si>
  <si>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</si>
  <si>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</si>
  <si>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</si>
  <si>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</si>
  <si>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</si>
  <si>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</si>
  <si>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</si>
  <si>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</si>
  <si>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</si>
  <si>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</si>
  <si>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</si>
  <si>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</si>
  <si>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</si>
  <si>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</si>
  <si>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</si>
  <si>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</si>
  <si>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</si>
  <si>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</si>
  <si>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</si>
  <si>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</si>
  <si>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</si>
  <si>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</si>
  <si>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</si>
  <si>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</si>
  <si>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</si>
  <si>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</si>
  <si>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</si>
  <si>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</si>
  <si>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</si>
  <si>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</si>
  <si>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</si>
  <si>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</si>
  <si>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</si>
  <si>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</si>
  <si>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</si>
  <si>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</si>
  <si>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</si>
  <si>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</si>
  <si>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</si>
  <si>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</si>
  <si>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</si>
  <si>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</si>
  <si>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</si>
  <si>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</si>
  <si>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</si>
  <si>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</si>
  <si>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</si>
  <si>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</si>
  <si>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</si>
  <si>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</si>
  <si>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</si>
  <si>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</si>
  <si>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</si>
  <si>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</si>
  <si>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</si>
  <si>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</si>
  <si>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</si>
  <si>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</si>
  <si>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</si>
  <si>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</si>
  <si>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</si>
  <si>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</si>
  <si>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</si>
  <si>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</si>
  <si>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</si>
  <si>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</si>
  <si>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</si>
  <si>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</si>
  <si>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</si>
  <si>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</si>
  <si>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</si>
  <si>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</si>
  <si>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</si>
  <si>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</si>
  <si>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</si>
  <si>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</si>
  <si>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</si>
  <si>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</si>
  <si>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</si>
  <si>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</si>
  <si>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</si>
  <si>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</si>
  <si>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</si>
  <si>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</si>
  <si>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</si>
  <si>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</si>
  <si>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</si>
  <si>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</si>
  <si>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</si>
  <si>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</si>
  <si>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</si>
  <si>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</si>
  <si>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</si>
  <si>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</si>
  <si>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</si>
  <si>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</si>
  <si>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</si>
  <si>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</si>
  <si>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</si>
  <si>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</si>
  <si>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</si>
  <si>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</si>
  <si>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</si>
  <si>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</si>
  <si>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</si>
  <si>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</si>
  <si>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</si>
  <si>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</si>
  <si>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</si>
  <si>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</si>
  <si>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</si>
  <si>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</si>
  <si>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</si>
  <si>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</si>
  <si>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</si>
  <si>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</si>
  <si>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</si>
  <si>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</si>
  <si>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</si>
  <si>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</si>
  <si>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</si>
  <si>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</si>
  <si>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</si>
  <si>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</si>
  <si>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</si>
  <si>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</si>
  <si>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</si>
  <si>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</si>
  <si>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</si>
  <si>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</si>
  <si>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</si>
  <si>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</si>
  <si>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</si>
  <si>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</si>
  <si>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</si>
  <si>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</si>
  <si>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</si>
  <si>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</si>
  <si>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</si>
  <si>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</si>
  <si>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</si>
  <si>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</si>
  <si>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</si>
  <si>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</si>
  <si>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</si>
  <si>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</si>
  <si>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</si>
  <si>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</si>
  <si>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</si>
  <si>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</si>
  <si>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</si>
  <si>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</si>
  <si>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</si>
  <si>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</si>
  <si>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</si>
  <si>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</si>
  <si>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</si>
  <si>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</si>
  <si>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</si>
  <si>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</si>
  <si>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</si>
  <si>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</si>
  <si>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</si>
  <si>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</si>
  <si>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</si>
  <si>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</si>
  <si>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</si>
  <si>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</si>
  <si>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</si>
  <si>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</si>
  <si>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</si>
  <si>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</si>
  <si>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</si>
  <si>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</si>
  <si>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</si>
  <si>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</si>
  <si>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</si>
  <si>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</si>
  <si>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</si>
  <si>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</si>
  <si>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</si>
  <si>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</si>
  <si>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</si>
  <si>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</si>
  <si>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</si>
  <si>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</si>
  <si>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</si>
  <si>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</si>
  <si>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</si>
  <si>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</si>
  <si>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</si>
  <si>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</si>
  <si>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</si>
  <si>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</si>
  <si>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</si>
  <si>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</si>
  <si>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</si>
  <si>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</si>
  <si>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</si>
  <si>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</si>
  <si>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</si>
  <si>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</si>
  <si>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</si>
  <si>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</si>
  <si>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</si>
  <si>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</si>
  <si>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</si>
  <si>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</si>
  <si>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</si>
  <si>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</si>
  <si>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</si>
  <si>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</si>
  <si>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</si>
  <si>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</si>
  <si>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</si>
  <si>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</si>
  <si>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</si>
  <si>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</si>
  <si>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</si>
  <si>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</si>
  <si>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</si>
  <si>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</si>
  <si>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</si>
  <si>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</si>
  <si>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</si>
  <si>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</si>
  <si>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</si>
  <si>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</si>
  <si>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</si>
  <si>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</si>
  <si>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</si>
  <si>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</si>
  <si>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</si>
  <si>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</si>
  <si>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</si>
  <si>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</si>
  <si>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</si>
  <si>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</si>
  <si>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</si>
  <si>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</si>
  <si>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</si>
  <si>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</si>
  <si>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</si>
  <si>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</si>
  <si>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</si>
  <si>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</si>
  <si>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</si>
  <si>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</si>
  <si>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</si>
  <si>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</si>
  <si>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</si>
  <si>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</si>
  <si>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</si>
  <si>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</si>
  <si>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</si>
  <si>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</si>
  <si>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</si>
  <si>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</si>
  <si>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</si>
  <si>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</si>
  <si>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</si>
  <si>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</si>
  <si>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</si>
  <si>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</si>
  <si>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</si>
  <si>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</si>
  <si>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</si>
  <si>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</si>
  <si>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</si>
  <si>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</si>
  <si>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</si>
  <si>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</si>
  <si>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</si>
  <si>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</si>
  <si>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</si>
  <si>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</si>
  <si>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</si>
  <si>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</si>
  <si>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</si>
  <si>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</si>
  <si>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</si>
  <si>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</si>
  <si>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</si>
  <si>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</si>
  <si>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</si>
  <si>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</si>
  <si>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</si>
  <si>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</si>
  <si>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</si>
  <si>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</si>
  <si>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</si>
  <si>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</si>
  <si>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</si>
  <si>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</si>
  <si>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</si>
  <si>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</si>
  <si>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</si>
  <si>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</si>
  <si>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</si>
  <si>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</si>
  <si>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</si>
  <si>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</si>
  <si>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</si>
  <si>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</si>
  <si>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</si>
  <si>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</si>
  <si>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</si>
  <si>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</si>
  <si>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</si>
  <si>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</si>
  <si>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</si>
  <si>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</si>
  <si>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</si>
  <si>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</si>
  <si>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</si>
  <si>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</si>
  <si>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</si>
  <si>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</si>
  <si>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</si>
  <si>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</si>
  <si>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</si>
  <si>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</si>
  <si>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</si>
  <si>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</si>
  <si>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</si>
  <si>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</si>
  <si>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</si>
  <si>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</si>
  <si>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</si>
  <si>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</si>
  <si>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</si>
  <si>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</si>
  <si>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</si>
  <si>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</si>
  <si>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</si>
  <si>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</si>
  <si>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</si>
  <si>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</si>
  <si>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</si>
  <si>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</si>
  <si>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</si>
  <si>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</si>
  <si>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</si>
  <si>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</si>
  <si>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</si>
  <si>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</si>
  <si>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</si>
  <si>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</si>
  <si>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</si>
  <si>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</si>
  <si>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</si>
  <si>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</si>
  <si>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</si>
  <si>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</si>
  <si>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</si>
  <si>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</si>
  <si>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</si>
  <si>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</si>
  <si>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</si>
  <si>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</si>
  <si>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</si>
  <si>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</si>
  <si>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</si>
  <si>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</si>
  <si>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</si>
  <si>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</si>
  <si>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</si>
  <si>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</si>
  <si>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</si>
  <si>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</si>
  <si>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</si>
  <si>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</si>
  <si>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</si>
  <si>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</si>
  <si>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</si>
  <si>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</si>
  <si>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</si>
  <si>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</si>
  <si>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</si>
  <si>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</si>
  <si>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</si>
  <si>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</si>
  <si>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</si>
  <si>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</si>
  <si>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</si>
  <si>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</si>
  <si>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</si>
  <si>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</si>
  <si>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</si>
  <si>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</si>
  <si>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</si>
  <si>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</si>
  <si>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</si>
  <si>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</si>
  <si>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</si>
  <si>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</si>
  <si>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</si>
  <si>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</si>
  <si>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</si>
  <si>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</si>
  <si>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</si>
  <si>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</si>
  <si>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</si>
  <si>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</si>
  <si>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</si>
  <si>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</si>
  <si>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</si>
  <si>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</si>
  <si>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</si>
  <si>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</si>
  <si>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</si>
  <si>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</si>
  <si>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</si>
  <si>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</si>
  <si>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</si>
  <si>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</si>
  <si>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</si>
  <si>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</si>
  <si>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</si>
  <si>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</si>
  <si>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</si>
  <si>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</si>
  <si>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</si>
  <si>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</si>
  <si>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</si>
  <si>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</si>
  <si>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</si>
  <si>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</si>
  <si>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</si>
  <si>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</si>
  <si>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</si>
  <si>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</si>
  <si>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</si>
  <si>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</si>
  <si>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</si>
  <si>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</si>
  <si>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</si>
  <si>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</si>
  <si>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</si>
  <si>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</si>
  <si>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</si>
  <si>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</si>
  <si>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</si>
  <si>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</si>
  <si>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</si>
  <si>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</si>
  <si>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</si>
  <si>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</si>
  <si>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</si>
  <si>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</si>
  <si>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</si>
  <si>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</si>
  <si>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</si>
  <si>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</si>
  <si>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</si>
  <si>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</si>
  <si>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</si>
  <si>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</si>
  <si>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</si>
  <si>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</si>
  <si>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</si>
  <si>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</si>
  <si>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</si>
  <si>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</si>
  <si>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</si>
  <si>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</si>
  <si>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</si>
  <si>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</si>
  <si>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</si>
  <si>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</si>
  <si>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</si>
  <si>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</si>
  <si>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</si>
  <si>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</si>
  <si>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</si>
  <si>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</si>
  <si>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</si>
  <si>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</si>
  <si>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</si>
  <si>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</si>
  <si>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</si>
  <si>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</si>
  <si>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</si>
  <si>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</si>
  <si>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</si>
  <si>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</si>
  <si>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</si>
  <si>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</si>
  <si>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</si>
  <si>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</si>
  <si>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</si>
  <si>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</si>
  <si>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</si>
  <si>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</si>
  <si>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</si>
  <si>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</si>
  <si>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</si>
  <si>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</si>
  <si>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</si>
  <si>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</si>
  <si>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</si>
  <si>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</si>
  <si>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</si>
  <si>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</si>
  <si>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</si>
  <si>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</si>
  <si>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</si>
  <si>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</si>
  <si>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</si>
  <si>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</si>
  <si>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</si>
  <si>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</si>
  <si>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</si>
  <si>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</si>
  <si>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</si>
  <si>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</si>
  <si>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</si>
  <si>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</si>
  <si>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</si>
  <si>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</si>
  <si>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</si>
  <si>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</si>
  <si>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</si>
  <si>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</si>
  <si>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</si>
  <si>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</si>
  <si>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</si>
  <si>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</si>
  <si>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</si>
  <si>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</si>
  <si>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</si>
  <si>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</si>
  <si>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</si>
  <si>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</si>
  <si>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</si>
  <si>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</si>
  <si>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</si>
  <si>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</si>
  <si>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</si>
  <si>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</si>
  <si>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</si>
  <si>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</si>
  <si>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</si>
  <si>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</si>
  <si>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</si>
  <si>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</si>
  <si>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</si>
  <si>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</si>
  <si>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</si>
  <si>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</si>
  <si>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</si>
  <si>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</si>
  <si>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</si>
  <si>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</si>
  <si>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</si>
  <si>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</si>
  <si>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</si>
  <si>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</si>
  <si>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</si>
  <si>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</si>
  <si>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</si>
  <si>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</si>
  <si>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</si>
  <si>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</si>
  <si>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</si>
  <si>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</si>
  <si>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</si>
  <si>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</si>
  <si>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</si>
  <si>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</si>
  <si>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</si>
  <si>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</si>
  <si>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</si>
  <si>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</si>
  <si>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</si>
  <si>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</si>
  <si>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</si>
  <si>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</si>
  <si>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</si>
  <si>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</si>
  <si>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</si>
  <si>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</si>
  <si>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</si>
  <si>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</si>
  <si>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</si>
  <si>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</si>
  <si>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</si>
  <si>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</si>
  <si>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</si>
  <si>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</si>
  <si>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</si>
  <si>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</si>
  <si>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</si>
  <si>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</si>
  <si>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</si>
  <si>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</si>
  <si>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</si>
  <si>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</si>
  <si>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</si>
  <si>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</si>
  <si>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</si>
  <si>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</si>
  <si>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</si>
  <si>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</si>
  <si>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</si>
  <si>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</si>
  <si>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</si>
  <si>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</si>
  <si>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</si>
  <si>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</si>
  <si>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</si>
  <si>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</si>
  <si>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</si>
  <si>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</si>
  <si>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</si>
  <si>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</si>
  <si>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</si>
  <si>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</si>
  <si>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</si>
  <si>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</si>
  <si>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</si>
  <si>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</si>
  <si>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</si>
  <si>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</si>
  <si>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</si>
  <si>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</si>
  <si>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</si>
  <si>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</si>
  <si>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</si>
  <si>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</si>
  <si>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</si>
  <si>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</si>
  <si>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</si>
  <si>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</si>
  <si>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</si>
  <si>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</si>
  <si>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</si>
  <si>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</si>
  <si>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</si>
  <si>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</si>
  <si>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</si>
  <si>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</si>
  <si>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</si>
  <si>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</si>
  <si>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</si>
  <si>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</si>
  <si>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</si>
  <si>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</si>
  <si>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</si>
  <si>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</si>
  <si>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</si>
  <si>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</si>
  <si>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</si>
  <si>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</si>
  <si>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</si>
  <si>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</si>
  <si>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</si>
  <si>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</si>
  <si>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</si>
  <si>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</si>
  <si>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</si>
  <si>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</si>
  <si>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</si>
  <si>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</si>
  <si>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</si>
  <si>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</si>
  <si>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</si>
  <si>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</si>
  <si>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</si>
  <si>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</si>
  <si>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</si>
  <si>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</si>
  <si>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</si>
  <si>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</si>
  <si>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</si>
  <si>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</si>
  <si>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</si>
  <si>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</si>
  <si>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</si>
  <si>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</si>
  <si>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</si>
  <si>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</si>
  <si>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</si>
  <si>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</si>
  <si>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</si>
  <si>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</si>
  <si>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</si>
  <si>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</si>
  <si>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</si>
  <si>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</si>
  <si>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</si>
  <si>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</si>
  <si>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</si>
  <si>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</si>
  <si>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</si>
  <si>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</si>
  <si>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</si>
  <si>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</si>
  <si>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</si>
  <si>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</si>
  <si>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</si>
  <si>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</si>
  <si>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</si>
  <si>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</si>
  <si>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</si>
  <si>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</si>
  <si>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</si>
  <si>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</si>
  <si>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</si>
  <si>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</si>
  <si>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</si>
  <si>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</si>
  <si>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</si>
  <si>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</si>
  <si>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</si>
  <si>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</si>
  <si>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</si>
  <si>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</si>
  <si>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</si>
  <si>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</si>
  <si>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</si>
  <si>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</si>
  <si>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</si>
  <si>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</si>
  <si>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</si>
  <si>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</si>
  <si>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</si>
  <si>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</si>
  <si>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</si>
  <si>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</si>
  <si>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</si>
  <si>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</si>
  <si>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</si>
  <si>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</si>
  <si>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</si>
  <si>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</si>
  <si>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</si>
  <si>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</si>
  <si>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</si>
  <si>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</si>
  <si>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</si>
  <si>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</si>
  <si>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</si>
  <si>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</si>
  <si>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</si>
  <si>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</si>
  <si>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</si>
  <si>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</si>
  <si>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</si>
  <si>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</si>
  <si>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</si>
  <si>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</si>
  <si>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</si>
  <si>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</si>
  <si>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</si>
  <si>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</si>
  <si>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</si>
  <si>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</si>
  <si>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</si>
  <si>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</si>
  <si>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</si>
  <si>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</si>
  <si>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</si>
  <si>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</si>
  <si>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</si>
  <si>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</si>
  <si>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</si>
  <si>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</si>
  <si>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</si>
  <si>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</si>
  <si>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</si>
  <si>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</si>
  <si>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</si>
  <si>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</si>
  <si>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</si>
  <si>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</si>
  <si>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</si>
  <si>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</si>
  <si>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</si>
  <si>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</si>
  <si>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</si>
  <si>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</si>
  <si>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</si>
  <si>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</si>
  <si>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</si>
  <si>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</si>
  <si>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</si>
  <si>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</si>
  <si>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</si>
  <si>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</si>
  <si>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</si>
  <si>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</si>
  <si>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</si>
  <si>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</si>
  <si>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</si>
  <si>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</si>
  <si>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</si>
  <si>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</si>
  <si>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</si>
  <si>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</si>
  <si>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</si>
  <si>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</si>
  <si>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</si>
  <si>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</si>
  <si>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</si>
  <si>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</si>
  <si>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</si>
  <si>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</si>
  <si>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</si>
  <si>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</si>
  <si>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</si>
  <si>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</si>
  <si>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</si>
  <si>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</si>
  <si>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</si>
  <si>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</si>
  <si>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</si>
  <si>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</si>
  <si>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</si>
  <si>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</si>
  <si>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</si>
  <si>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</si>
  <si>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</si>
  <si>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</si>
  <si>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</si>
  <si>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</si>
  <si>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</si>
  <si>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</si>
  <si>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</si>
  <si>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</si>
  <si>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</si>
  <si>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</si>
  <si>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</si>
  <si>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</si>
  <si>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</si>
  <si>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</si>
  <si>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</si>
  <si>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</si>
  <si>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</si>
  <si>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</si>
  <si>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</si>
  <si>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</si>
  <si>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</si>
  <si>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</si>
  <si>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</si>
  <si>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</si>
  <si>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</si>
  <si>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</si>
  <si>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</si>
  <si>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</si>
  <si>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</si>
  <si>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</si>
  <si>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</si>
  <si>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</si>
  <si>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</si>
  <si>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</si>
  <si>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</si>
  <si>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</si>
  <si>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</si>
  <si>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</si>
  <si>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</si>
  <si>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</si>
  <si>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</si>
  <si>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</si>
  <si>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</si>
  <si>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</si>
  <si>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</si>
  <si>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</si>
  <si>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</si>
  <si>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</si>
  <si>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</si>
  <si>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</si>
  <si>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</si>
  <si>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</si>
  <si>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</si>
  <si>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</si>
  <si>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</si>
  <si>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</si>
  <si>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</si>
  <si>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</si>
  <si>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</si>
  <si>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</si>
  <si>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</si>
  <si>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</si>
  <si>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</si>
  <si>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</si>
  <si>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</si>
  <si>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</si>
  <si>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</si>
  <si>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</si>
  <si>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</si>
  <si>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</si>
  <si>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</si>
  <si>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</si>
  <si>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</si>
  <si>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</si>
  <si>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</si>
  <si>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</si>
  <si>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</si>
  <si>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</si>
  <si>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</si>
  <si>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</si>
  <si>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</si>
  <si>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</si>
  <si>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</si>
  <si>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</si>
  <si>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</si>
  <si>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</si>
  <si>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</si>
  <si>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</si>
  <si>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</si>
  <si>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</si>
  <si>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</si>
  <si>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</si>
  <si>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</si>
  <si>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</si>
  <si>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</si>
  <si>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</si>
  <si>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</si>
  <si>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</si>
  <si>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</si>
  <si>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</si>
  <si>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</si>
  <si>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</si>
  <si>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</si>
  <si>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</si>
  <si>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</si>
  <si>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</si>
  <si>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</si>
  <si>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</si>
  <si>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</si>
  <si>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</si>
  <si>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</si>
  <si>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</si>
  <si>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</si>
  <si>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</si>
  <si>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</si>
  <si>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</si>
  <si>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</si>
  <si>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</si>
  <si>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</si>
  <si>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</si>
  <si>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</si>
  <si>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</si>
  <si>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</si>
  <si>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</si>
  <si>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</si>
  <si>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</si>
  <si>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</si>
  <si>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</si>
  <si>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</si>
  <si>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</si>
  <si>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</si>
  <si>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</si>
  <si>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</si>
  <si>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</si>
  <si>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</si>
  <si>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</si>
  <si>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</si>
  <si>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</si>
  <si>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</si>
  <si>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</si>
  <si>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</si>
  <si>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</si>
  <si>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</si>
  <si>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</si>
  <si>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</si>
  <si>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</si>
  <si>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</si>
  <si>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</si>
  <si>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</si>
  <si>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</si>
  <si>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</si>
  <si>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</si>
  <si>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</si>
  <si>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</si>
  <si>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</si>
  <si>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</si>
  <si>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</si>
  <si>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</si>
  <si>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</si>
  <si>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</si>
  <si>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</si>
  <si>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</si>
  <si>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</si>
  <si>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</si>
  <si>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</si>
  <si>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</si>
  <si>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</si>
  <si>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</si>
  <si>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</si>
  <si>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</si>
  <si>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</si>
  <si>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</si>
  <si>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</si>
  <si>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</si>
  <si>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</si>
  <si>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</si>
  <si>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</si>
  <si>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</si>
  <si>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</si>
  <si>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</si>
  <si>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</si>
  <si>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</si>
  <si>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</si>
  <si>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</si>
  <si>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</si>
  <si>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</si>
  <si>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</si>
  <si>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</si>
  <si>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</si>
  <si>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</si>
  <si>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</si>
  <si>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</si>
  <si>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</si>
  <si>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</si>
  <si>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</si>
  <si>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</si>
  <si>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</si>
  <si>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</si>
  <si>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</si>
  <si>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</si>
  <si>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</si>
  <si>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</si>
  <si>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</si>
  <si>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</si>
  <si>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</si>
  <si>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</si>
  <si>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</si>
  <si>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</si>
  <si>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</si>
  <si>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</si>
  <si>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</si>
  <si>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</si>
  <si>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</si>
  <si>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</si>
  <si>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</si>
  <si>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</si>
  <si>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</si>
  <si>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</si>
  <si>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</si>
  <si>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</si>
  <si>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</si>
  <si>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</si>
  <si>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</si>
  <si>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</si>
  <si>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</si>
  <si>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</si>
  <si>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</si>
  <si>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</si>
  <si>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</si>
  <si>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</si>
  <si>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</si>
  <si>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</si>
  <si>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</si>
  <si>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</si>
  <si>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</si>
  <si>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</si>
  <si>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</si>
  <si>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</si>
  <si>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</si>
  <si>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</si>
  <si>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</si>
  <si>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</si>
  <si>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</si>
  <si>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</si>
  <si>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</si>
  <si>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</si>
  <si>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</si>
  <si>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</si>
  <si>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</si>
  <si>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</si>
  <si>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</si>
  <si>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</si>
  <si>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</si>
  <si>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</si>
  <si>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</si>
  <si>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</si>
  <si>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</si>
  <si>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</si>
  <si>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</si>
  <si>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</si>
  <si>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</si>
  <si>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</si>
  <si>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</si>
  <si>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</si>
  <si>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</si>
  <si>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</si>
  <si>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</si>
  <si>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</si>
  <si>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</si>
  <si>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</si>
  <si>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</si>
  <si>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</si>
  <si>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</si>
  <si>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</si>
  <si>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</si>
  <si>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</si>
  <si>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</si>
  <si>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</si>
  <si>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</si>
  <si>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</si>
  <si>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</si>
  <si>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</si>
  <si>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</si>
  <si>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</si>
  <si>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</si>
  <si>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</si>
  <si>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</si>
  <si>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</si>
  <si>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</si>
  <si>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</si>
  <si>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</si>
  <si>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</si>
  <si>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</si>
  <si>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</si>
  <si>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</si>
  <si>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</si>
  <si>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</si>
  <si>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</si>
  <si>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</si>
  <si>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</si>
  <si>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</si>
  <si>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</si>
  <si>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</si>
  <si>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</si>
  <si>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</si>
  <si>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</si>
  <si>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</si>
  <si>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</si>
  <si>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</si>
  <si>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</si>
  <si>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</si>
  <si>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</si>
  <si>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</si>
  <si>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</si>
  <si>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</si>
  <si>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</si>
  <si>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</si>
  <si>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</si>
  <si>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</si>
  <si>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</si>
  <si>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</si>
  <si>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</si>
  <si>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</si>
  <si>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</si>
  <si>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</si>
  <si>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</si>
  <si>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</si>
  <si>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</si>
  <si>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</si>
  <si>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</si>
  <si>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</si>
  <si>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</si>
  <si>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</si>
  <si>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</si>
  <si>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</si>
  <si>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</si>
  <si>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</si>
  <si>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</si>
  <si>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</si>
  <si>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</si>
  <si>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</si>
  <si>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</si>
  <si>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</si>
  <si>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</si>
  <si>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</si>
  <si>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</si>
  <si>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</si>
  <si>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</si>
  <si>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</si>
  <si>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</si>
  <si>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</si>
  <si>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</si>
  <si>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</si>
  <si>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</si>
  <si>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</si>
  <si>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</si>
  <si>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</si>
  <si>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</si>
  <si>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</si>
  <si>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</si>
  <si>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</si>
  <si>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</si>
  <si>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</si>
  <si>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</si>
  <si>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</si>
  <si>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</si>
  <si>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</si>
  <si>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</si>
  <si>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</si>
  <si>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</si>
  <si>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</si>
  <si>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</si>
  <si>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</si>
  <si>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</si>
  <si>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</si>
  <si>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</si>
  <si>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</si>
  <si>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</si>
  <si>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</si>
  <si>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</si>
  <si>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</si>
  <si>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</si>
  <si>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</si>
  <si>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</si>
  <si>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</si>
  <si>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</si>
  <si>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</si>
  <si>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</si>
  <si>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</si>
  <si>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</si>
  <si>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</si>
  <si>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</si>
  <si>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</si>
  <si>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</si>
  <si>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</si>
  <si>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</si>
  <si>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</si>
  <si>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</si>
  <si>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</si>
  <si>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</si>
  <si>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</si>
  <si>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</si>
  <si>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</si>
  <si>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</si>
  <si>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</si>
  <si>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</si>
  <si>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</si>
  <si>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</si>
  <si>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</si>
  <si>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</si>
  <si>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</si>
  <si>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</si>
  <si>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</si>
  <si>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</si>
  <si>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</si>
  <si>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</si>
  <si>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</si>
  <si>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</si>
  <si>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</si>
  <si>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</si>
  <si>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</si>
  <si>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</si>
  <si>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</si>
  <si>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</si>
  <si>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</si>
  <si>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</si>
  <si>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</si>
  <si>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</si>
  <si>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</si>
  <si>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</si>
  <si>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</si>
  <si>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</si>
  <si>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</si>
  <si>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</si>
  <si>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</si>
  <si>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</si>
  <si>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</si>
  <si>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</si>
  <si>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</si>
  <si>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</si>
  <si>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</si>
  <si>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</si>
  <si>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</si>
  <si>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</si>
  <si>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</si>
  <si>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</si>
  <si>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</si>
  <si>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</si>
  <si>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</si>
  <si>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</si>
  <si>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</si>
  <si>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</si>
  <si>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</si>
  <si>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</si>
  <si>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</si>
  <si>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</si>
  <si>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</si>
  <si>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</si>
  <si>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</si>
  <si>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</si>
  <si>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</si>
  <si>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</si>
  <si>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</si>
  <si>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</si>
  <si>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</si>
  <si>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</si>
  <si>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</si>
  <si>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</si>
  <si>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</si>
  <si>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</si>
  <si>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</si>
  <si>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</si>
  <si>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</si>
  <si>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</si>
  <si>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</si>
  <si>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</si>
  <si>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</si>
  <si>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</si>
  <si>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</si>
  <si>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</si>
  <si>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</si>
  <si>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</si>
  <si>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</si>
  <si>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</si>
  <si>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</si>
  <si>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</si>
  <si>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</si>
  <si>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</si>
  <si>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</si>
  <si>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</si>
  <si>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</si>
  <si>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</si>
  <si>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</si>
  <si>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</si>
  <si>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</si>
  <si>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</si>
  <si>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</si>
  <si>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</si>
  <si>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</si>
  <si>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</si>
  <si>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</si>
  <si>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</si>
  <si>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</si>
  <si>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</si>
  <si>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</si>
  <si>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</si>
  <si>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</si>
  <si>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</si>
  <si>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</si>
  <si>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</si>
  <si>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</si>
  <si>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</si>
  <si>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</si>
  <si>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</si>
  <si>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</si>
  <si>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</si>
  <si>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</si>
  <si>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</si>
  <si>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</si>
  <si>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</si>
  <si>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</si>
  <si>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</si>
  <si>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</si>
  <si>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</si>
  <si>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</si>
  <si>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</si>
  <si>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</si>
  <si>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</si>
  <si>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</si>
  <si>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</si>
  <si>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</si>
  <si>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</si>
  <si>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</si>
  <si>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</si>
  <si>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</si>
  <si>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</si>
  <si>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</si>
  <si>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</si>
  <si>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</si>
  <si>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</si>
  <si>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</si>
  <si>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</si>
  <si>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</si>
  <si>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</si>
  <si>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</si>
  <si>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</si>
  <si>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</si>
  <si>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</si>
  <si>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</si>
  <si>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</si>
  <si>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</si>
  <si>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</si>
  <si>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</si>
  <si>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</si>
  <si>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</si>
  <si>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</si>
  <si>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</si>
  <si>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</si>
  <si>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</si>
  <si>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</si>
  <si>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</si>
  <si>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</si>
  <si>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</si>
  <si>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</si>
  <si>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</si>
  <si>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</si>
  <si>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</si>
  <si>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</si>
  <si>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</si>
  <si>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</si>
  <si>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</si>
  <si>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</si>
  <si>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</si>
  <si>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</si>
  <si>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</si>
  <si>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</si>
  <si>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</si>
  <si>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</si>
  <si>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</si>
  <si>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</si>
  <si>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</si>
  <si>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</si>
  <si>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</si>
  <si>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</si>
  <si>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</si>
  <si>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</si>
  <si>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</si>
  <si>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</si>
  <si>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</si>
  <si>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</si>
  <si>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</si>
  <si>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</si>
  <si>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</si>
  <si>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</si>
  <si>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</si>
  <si>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</si>
  <si>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</si>
  <si>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</si>
  <si>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</si>
  <si>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</si>
  <si>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</si>
  <si>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</si>
  <si>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</si>
  <si>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</si>
  <si>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</si>
  <si>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</si>
  <si>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</si>
  <si>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</si>
  <si>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</si>
  <si>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</si>
  <si>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</si>
  <si>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</si>
  <si>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</si>
  <si>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</si>
  <si>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</si>
  <si>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</si>
  <si>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</si>
  <si>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</si>
  <si>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</si>
  <si>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</si>
  <si>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</si>
  <si>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</si>
  <si>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</si>
  <si>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</si>
  <si>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</si>
  <si>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</si>
  <si>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</si>
  <si>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</si>
  <si>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</si>
  <si>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</si>
  <si>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</si>
  <si>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</si>
  <si>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</si>
  <si>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</si>
  <si>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</si>
  <si>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</si>
  <si>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</si>
  <si>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</si>
  <si>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</si>
  <si>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</si>
  <si>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</si>
  <si>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</si>
  <si>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</si>
  <si>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</si>
  <si>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</si>
  <si>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</si>
  <si>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</si>
  <si>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</si>
  <si>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</si>
  <si>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</si>
  <si>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</si>
  <si>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</si>
  <si>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</si>
  <si>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</si>
  <si>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</si>
  <si>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</si>
  <si>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</si>
  <si>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</si>
  <si>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</si>
  <si>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</si>
  <si>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</si>
  <si>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</si>
  <si>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</si>
  <si>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</si>
  <si>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</si>
  <si>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</si>
  <si>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</si>
  <si>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</si>
  <si>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</si>
  <si>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</si>
  <si>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</si>
  <si>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</si>
  <si>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</si>
  <si>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</si>
  <si>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</si>
  <si>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</si>
  <si>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</si>
  <si>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</si>
  <si>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</si>
  <si>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</si>
  <si>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</si>
  <si>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</si>
  <si>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</si>
  <si>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</si>
  <si>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</si>
  <si>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</si>
  <si>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</si>
  <si>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</si>
  <si>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</si>
  <si>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</si>
  <si>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</si>
  <si>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</si>
  <si>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</si>
  <si>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</si>
  <si>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</si>
  <si>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</si>
  <si>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</si>
  <si>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</si>
  <si>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</si>
  <si>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</si>
  <si>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</si>
  <si>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</si>
  <si>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</si>
  <si>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</si>
  <si>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</si>
  <si>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</si>
  <si>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</si>
  <si>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</si>
  <si>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</si>
  <si>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</si>
  <si>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</si>
  <si>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</si>
  <si>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</si>
  <si>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</si>
  <si>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</si>
  <si>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</si>
  <si>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</si>
  <si>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</si>
  <si>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</si>
  <si>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</si>
  <si>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</si>
  <si>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</si>
  <si>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</si>
  <si>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</si>
  <si>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</si>
  <si>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</si>
  <si>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</si>
  <si>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</si>
  <si>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</si>
  <si>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</si>
  <si>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</si>
  <si>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</si>
  <si>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</si>
  <si>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</si>
  <si>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</si>
  <si>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</si>
  <si>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</si>
  <si>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</si>
  <si>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</si>
  <si>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</si>
  <si>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</si>
  <si>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</si>
  <si>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</si>
  <si>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</si>
  <si>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</si>
  <si>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</si>
  <si>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</si>
  <si>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</si>
  <si>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</si>
  <si>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</si>
  <si>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</si>
  <si>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</si>
  <si>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</si>
  <si>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</si>
  <si>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</si>
  <si>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</si>
  <si>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</si>
  <si>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</si>
  <si>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</si>
  <si>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</si>
  <si>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</si>
  <si>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</si>
  <si>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</si>
  <si>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</si>
  <si>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</si>
  <si>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</si>
  <si>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</si>
  <si>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</si>
  <si>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</si>
  <si>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</si>
  <si>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</si>
  <si>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</si>
  <si>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</si>
  <si>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</si>
  <si>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</si>
  <si>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</si>
  <si>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</si>
  <si>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</si>
  <si>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</si>
  <si>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</si>
  <si>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</si>
  <si>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</si>
  <si>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</si>
  <si>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</si>
  <si>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</si>
  <si>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</si>
  <si>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</si>
  <si>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</si>
  <si>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</si>
  <si>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</si>
  <si>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</si>
  <si>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</si>
  <si>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</si>
  <si>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</si>
  <si>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</si>
  <si>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</si>
  <si>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</si>
  <si>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</si>
  <si>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</si>
  <si>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</si>
  <si>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</si>
  <si>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</si>
  <si>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</si>
  <si>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</si>
  <si>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</si>
  <si>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</si>
  <si>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</si>
  <si>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</si>
  <si>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</si>
  <si>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</si>
  <si>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</si>
  <si>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</si>
  <si>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</si>
  <si>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</si>
  <si>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</si>
  <si>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</si>
  <si>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</si>
  <si>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</si>
  <si>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</si>
  <si>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</si>
  <si>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</si>
  <si>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</si>
  <si>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</si>
  <si>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</si>
  <si>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</si>
  <si>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</si>
  <si>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</si>
  <si>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</si>
  <si>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</si>
  <si>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</si>
  <si>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</si>
  <si>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</si>
  <si>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</si>
  <si>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</si>
  <si>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</si>
  <si>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</si>
  <si>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</si>
  <si>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</si>
  <si>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</si>
  <si>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</si>
  <si>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</si>
  <si>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</si>
  <si>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</si>
  <si>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</si>
  <si>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</si>
  <si>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</si>
  <si>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</si>
  <si>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</si>
  <si>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</si>
  <si>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</si>
  <si>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</si>
  <si>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</si>
  <si>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</si>
  <si>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</si>
  <si>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</si>
  <si>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</si>
  <si>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</si>
  <si>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</si>
  <si>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</si>
  <si>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</si>
  <si>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</si>
  <si>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</si>
  <si>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</si>
  <si>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</si>
  <si>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</si>
  <si>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</si>
  <si>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</si>
  <si>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</si>
  <si>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</si>
  <si>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</si>
  <si>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</si>
  <si>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</si>
  <si>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</si>
  <si>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</si>
  <si>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</si>
  <si>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</si>
  <si>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</si>
  <si>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</si>
  <si>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</si>
  <si>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</si>
  <si>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</si>
  <si>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</si>
  <si>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</si>
  <si>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</si>
  <si>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</si>
  <si>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</si>
  <si>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</si>
  <si>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</si>
  <si>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</si>
  <si>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</si>
  <si>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</si>
  <si>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</si>
  <si>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</si>
  <si>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</si>
  <si>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</si>
  <si>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</si>
  <si>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</si>
  <si>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</si>
  <si>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</si>
  <si>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</si>
  <si>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</si>
  <si>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</si>
  <si>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</si>
  <si>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</si>
  <si>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</si>
  <si>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</si>
  <si>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</si>
  <si>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</si>
  <si>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</si>
  <si>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</si>
  <si>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</si>
  <si>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</si>
  <si>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</si>
  <si>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</si>
  <si>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</si>
  <si>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</si>
  <si>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</si>
  <si>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</si>
  <si>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</si>
  <si>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</si>
  <si>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</si>
  <si>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</si>
  <si>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</si>
  <si>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</si>
  <si>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</si>
  <si>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</si>
  <si>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</si>
  <si>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</si>
  <si>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</si>
  <si>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</si>
  <si>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</si>
  <si>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</si>
  <si>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</si>
  <si>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</si>
  <si>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</si>
  <si>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</si>
  <si>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</si>
  <si>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</si>
  <si>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</si>
  <si>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</si>
  <si>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</si>
  <si>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</si>
  <si>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</si>
  <si>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</si>
  <si>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</si>
  <si>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</si>
  <si>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</si>
  <si>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</si>
  <si>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</si>
  <si>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</si>
  <si>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</si>
  <si>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</si>
  <si>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</si>
  <si>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</si>
  <si>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</si>
  <si>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</si>
  <si>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</si>
  <si>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</si>
  <si>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</si>
  <si>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</si>
  <si>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</si>
  <si>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</si>
  <si>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</si>
  <si>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</si>
  <si>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</si>
  <si>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</si>
  <si>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</si>
  <si>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</si>
  <si>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</si>
  <si>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</si>
  <si>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</si>
  <si>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</si>
  <si>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</si>
  <si>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</si>
  <si>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</si>
  <si>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</si>
  <si>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</si>
  <si>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</si>
  <si>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</si>
  <si>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</si>
  <si>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</si>
  <si>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</si>
  <si>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</si>
  <si>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</si>
  <si>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</si>
  <si>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</si>
  <si>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</si>
  <si>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</si>
  <si>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</si>
  <si>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</si>
  <si>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</si>
  <si>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</si>
  <si>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</si>
  <si>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</si>
  <si>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</si>
  <si>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</si>
  <si>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</si>
  <si>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</si>
  <si>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</si>
  <si>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</si>
  <si>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</si>
  <si>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</si>
  <si>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</si>
  <si>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</si>
  <si>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</si>
  <si>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</si>
  <si>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</si>
  <si>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</si>
  <si>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</si>
  <si>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</si>
  <si>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</si>
  <si>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</si>
  <si>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</si>
  <si>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</si>
  <si>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</si>
  <si>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</si>
  <si>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</si>
  <si>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</si>
  <si>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</si>
  <si>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</si>
  <si>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</si>
  <si>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</si>
  <si>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</si>
  <si>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</si>
  <si>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</si>
  <si>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</si>
  <si>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</si>
  <si>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</si>
  <si>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</si>
  <si>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</si>
  <si>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</si>
  <si>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</si>
  <si>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</si>
  <si>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</si>
  <si>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</si>
  <si>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</si>
  <si>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</si>
  <si>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</si>
  <si>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</si>
  <si>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</si>
  <si>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</si>
  <si>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</si>
  <si>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</si>
  <si>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</si>
  <si>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</si>
  <si>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</si>
  <si>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</si>
  <si>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</si>
  <si>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</si>
  <si>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</si>
  <si>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</si>
  <si>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</si>
  <si>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</si>
  <si>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</si>
  <si>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</si>
  <si>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</si>
  <si>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</si>
  <si>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</si>
  <si>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</si>
  <si>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</si>
  <si>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</si>
  <si>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</si>
  <si>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</si>
  <si>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</si>
  <si>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</si>
  <si>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</si>
  <si>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</si>
  <si>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</si>
  <si>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</si>
  <si>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</si>
  <si>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</si>
  <si>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</si>
  <si>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</si>
  <si>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</si>
  <si>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</si>
  <si>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</si>
  <si>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</si>
  <si>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</si>
  <si>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</si>
  <si>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</si>
  <si>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</si>
  <si>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</si>
  <si>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</si>
  <si>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</si>
  <si>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</si>
  <si>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</si>
  <si>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</si>
  <si>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</si>
  <si>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</si>
  <si>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</si>
  <si>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</si>
  <si>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</si>
  <si>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</si>
  <si>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</si>
  <si>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</si>
  <si>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</si>
  <si>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</si>
  <si>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</si>
  <si>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</si>
  <si>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</si>
  <si>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</si>
  <si>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</si>
  <si>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</si>
  <si>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</si>
  <si>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</si>
  <si>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</si>
  <si>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</si>
  <si>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</si>
  <si>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</si>
  <si>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</si>
  <si>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</si>
  <si>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</si>
  <si>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</si>
  <si>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</si>
  <si>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</si>
  <si>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</si>
  <si>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</si>
  <si>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</si>
  <si>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</si>
  <si>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</si>
  <si>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</si>
  <si>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</si>
  <si>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</si>
  <si>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</si>
  <si>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</si>
  <si>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</si>
  <si>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</si>
  <si>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</si>
  <si>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</si>
  <si>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</si>
  <si>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</si>
  <si>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</si>
  <si>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</si>
  <si>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</si>
  <si>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</si>
  <si>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</si>
  <si>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</si>
  <si>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</si>
  <si>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</si>
  <si>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</si>
  <si>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</si>
  <si>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</si>
  <si>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</si>
  <si>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</si>
  <si>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</si>
  <si>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</si>
  <si>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</si>
  <si>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</si>
  <si>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</si>
  <si>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</si>
  <si>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</si>
  <si>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</si>
  <si>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</si>
  <si>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</si>
  <si>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</si>
  <si>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</si>
  <si>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</si>
  <si>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</si>
  <si>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</si>
  <si>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</si>
  <si>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</si>
  <si>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</si>
  <si>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</si>
  <si>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</si>
  <si>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</si>
  <si>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</si>
  <si>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</si>
  <si>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</si>
  <si>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</si>
  <si>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</si>
  <si>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</si>
  <si>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</si>
  <si>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</si>
  <si>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</si>
  <si>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</si>
  <si>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</si>
  <si>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</si>
  <si>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</si>
  <si>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</si>
  <si>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</si>
  <si>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</si>
  <si>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</si>
  <si>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</si>
  <si>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</si>
  <si>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</si>
  <si>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</si>
  <si>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</si>
  <si>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</si>
  <si>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</si>
  <si>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</si>
  <si>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</si>
  <si>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</si>
  <si>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</si>
  <si>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</si>
  <si>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</si>
  <si>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</si>
  <si>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</si>
  <si>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</si>
  <si>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</si>
  <si>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</si>
  <si>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</si>
  <si>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</si>
  <si>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</si>
  <si>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</si>
  <si>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</si>
  <si>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</si>
  <si>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</si>
  <si>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</si>
  <si>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</si>
  <si>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</si>
  <si>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</si>
  <si>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</si>
  <si>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</si>
  <si>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</si>
  <si>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</si>
  <si>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</si>
  <si>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</si>
  <si>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</si>
  <si>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</si>
  <si>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</si>
  <si>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</si>
  <si>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</si>
  <si>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</si>
  <si>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</si>
  <si>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</si>
  <si>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</si>
  <si>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</si>
  <si>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</si>
  <si>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</si>
  <si>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</si>
  <si>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</si>
  <si>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</si>
  <si>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</si>
  <si>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</si>
  <si>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</si>
  <si>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</si>
  <si>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</si>
  <si>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</si>
  <si>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</si>
  <si>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</si>
  <si>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</si>
  <si>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</si>
  <si>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</si>
  <si>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</si>
  <si>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</si>
  <si>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</si>
  <si>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</si>
  <si>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</si>
  <si>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</si>
  <si>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</si>
  <si>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</si>
  <si>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</si>
  <si>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</si>
  <si>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</si>
  <si>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</si>
  <si>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</si>
  <si>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</si>
  <si>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</si>
  <si>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</si>
  <si>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</si>
  <si>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</si>
  <si>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</si>
  <si>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</si>
  <si>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</si>
  <si>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</si>
  <si>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</si>
  <si>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</si>
  <si>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</si>
  <si>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</si>
  <si>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</si>
  <si>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</si>
  <si>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</si>
  <si>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</si>
  <si>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</si>
  <si>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</si>
  <si>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</si>
  <si>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</si>
  <si>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</si>
  <si>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</si>
  <si>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</si>
  <si>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</si>
  <si>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</si>
  <si>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</si>
  <si>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</si>
  <si>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</si>
  <si>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</si>
  <si>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</si>
  <si>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</si>
  <si>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</si>
  <si>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</si>
  <si>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</si>
  <si>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</si>
  <si>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</si>
  <si>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</si>
  <si>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</si>
  <si>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</si>
  <si>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</si>
  <si>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</si>
  <si>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</si>
  <si>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</si>
  <si>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</si>
  <si>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</si>
  <si>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</si>
  <si>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</si>
  <si>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</si>
  <si>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</si>
  <si>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</si>
  <si>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</si>
  <si>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</si>
  <si>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</si>
  <si>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</si>
  <si>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</si>
  <si>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</si>
  <si>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</si>
  <si>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</si>
  <si>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</si>
  <si>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</si>
  <si>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</si>
  <si>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</si>
  <si>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</si>
  <si>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</si>
  <si>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</si>
  <si>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</si>
  <si>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</si>
  <si>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</si>
  <si>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</si>
  <si>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</si>
  <si>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</si>
  <si>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</si>
  <si>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</si>
  <si>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</si>
  <si>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</si>
  <si>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</si>
  <si>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</si>
  <si>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</si>
  <si>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</si>
  <si>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</si>
  <si>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</si>
  <si>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</si>
  <si>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</si>
  <si>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</si>
  <si>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</si>
  <si>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</si>
  <si>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</si>
  <si>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</si>
  <si>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</si>
  <si>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</si>
  <si>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</si>
  <si>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</si>
  <si>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</si>
  <si>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</si>
  <si>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</si>
  <si>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</si>
  <si>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</si>
  <si>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</si>
  <si>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</si>
  <si>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</si>
  <si>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</si>
  <si>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</si>
  <si>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</si>
  <si>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</si>
  <si>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</si>
  <si>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</si>
  <si>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</si>
  <si>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</si>
  <si>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</si>
  <si>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</si>
  <si>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</si>
  <si>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</si>
  <si>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</si>
  <si>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</si>
  <si>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</si>
  <si>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</si>
  <si>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</si>
  <si>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</si>
  <si>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</si>
  <si>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</si>
  <si>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</si>
  <si>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</si>
  <si>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</si>
  <si>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</si>
  <si>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</si>
  <si>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</si>
  <si>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</si>
  <si>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</si>
  <si>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</si>
  <si>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</si>
  <si>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</si>
  <si>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</si>
  <si>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</si>
  <si>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</si>
  <si>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</si>
  <si>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</si>
  <si>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</si>
  <si>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</si>
  <si>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</si>
  <si>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</si>
  <si>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</si>
  <si>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</si>
  <si>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</si>
  <si>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</si>
  <si>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</si>
  <si>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</si>
  <si>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</si>
  <si>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</si>
  <si>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</si>
  <si>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</si>
  <si>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</si>
  <si>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</si>
  <si>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</si>
  <si>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</si>
  <si>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</si>
  <si>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</si>
  <si>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</si>
  <si>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</si>
  <si>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</si>
  <si>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</si>
  <si>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</si>
  <si>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</si>
  <si>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</si>
  <si>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</si>
  <si>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</si>
  <si>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</si>
  <si>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</si>
  <si>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</si>
  <si>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</si>
  <si>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</si>
  <si>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</si>
  <si>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</si>
  <si>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</si>
  <si>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</si>
  <si>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</si>
  <si>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</si>
  <si>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</si>
  <si>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</si>
  <si>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</si>
  <si>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</si>
  <si>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</si>
  <si>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</si>
  <si>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</si>
  <si>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</si>
  <si>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</si>
  <si>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</si>
  <si>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</si>
  <si>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</si>
  <si>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</si>
  <si>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</si>
  <si>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</si>
  <si>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</si>
  <si>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</si>
  <si>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</si>
  <si>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</si>
  <si>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</si>
  <si>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</si>
  <si>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</si>
  <si>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</si>
  <si>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</si>
  <si>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</si>
  <si>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</si>
  <si>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</si>
  <si>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</si>
  <si>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</si>
  <si>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</si>
  <si>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</si>
  <si>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</si>
  <si>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</si>
  <si>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</si>
  <si>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</si>
  <si>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</si>
  <si>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</si>
  <si>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</si>
  <si>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</si>
  <si>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</si>
  <si>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</si>
  <si>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</si>
  <si>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</si>
  <si>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</si>
  <si>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</si>
  <si>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</si>
  <si>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</si>
  <si>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</si>
  <si>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</si>
  <si>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</si>
  <si>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</si>
  <si>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</si>
  <si>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</si>
  <si>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</si>
  <si>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</si>
  <si>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</si>
  <si>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</si>
  <si>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</si>
  <si>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</si>
  <si>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</si>
  <si>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</si>
  <si>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</si>
  <si>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</si>
  <si>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</si>
  <si>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</si>
  <si>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</si>
  <si>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</si>
  <si>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</si>
  <si>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</si>
  <si>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</si>
  <si>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</si>
  <si>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</si>
  <si>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</si>
  <si>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</si>
  <si>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</si>
  <si>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</si>
  <si>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</si>
  <si>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</si>
  <si>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</si>
  <si>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</si>
  <si>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</si>
  <si>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</si>
  <si>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</si>
  <si>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</si>
  <si>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</si>
  <si>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</si>
  <si>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</si>
  <si>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</si>
  <si>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</si>
  <si>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</si>
  <si>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</si>
  <si>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</si>
  <si>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</si>
  <si>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</si>
  <si>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</si>
  <si>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</si>
  <si>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</si>
  <si>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</si>
  <si>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</si>
  <si>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</si>
  <si>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</si>
  <si>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</si>
  <si>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</si>
  <si>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</si>
  <si>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</si>
  <si>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</si>
  <si>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</si>
  <si>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</si>
  <si>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</si>
  <si>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</si>
  <si>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</si>
  <si>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</si>
  <si>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</si>
  <si>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</si>
  <si>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</si>
  <si>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</si>
  <si>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</si>
  <si>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</si>
  <si>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</si>
  <si>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</si>
  <si>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</si>
  <si>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</si>
  <si>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</si>
  <si>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</si>
  <si>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</si>
  <si>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</si>
  <si>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</si>
  <si>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</si>
  <si>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</si>
  <si>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</si>
  <si>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</si>
  <si>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</si>
  <si>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</si>
  <si>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</si>
  <si>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</si>
  <si>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</si>
  <si>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</si>
  <si>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</si>
  <si>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</si>
  <si>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</si>
  <si>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</si>
  <si>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</si>
  <si>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</si>
  <si>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</si>
  <si>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</si>
  <si>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</si>
  <si>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</si>
  <si>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</si>
  <si>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</si>
  <si>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</si>
  <si>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</si>
  <si>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</si>
  <si>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</si>
  <si>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</si>
  <si>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</si>
  <si>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</si>
  <si>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</si>
  <si>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</si>
  <si>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</si>
  <si>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</si>
  <si>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</si>
  <si>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</si>
  <si>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</si>
  <si>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</si>
  <si>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</si>
  <si>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</si>
  <si>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</si>
  <si>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</si>
  <si>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</si>
  <si>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</si>
  <si>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</si>
  <si>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</si>
  <si>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</si>
  <si>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</si>
  <si>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</si>
  <si>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</si>
  <si>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</si>
  <si>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</si>
  <si>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</si>
  <si>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</si>
  <si>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</si>
  <si>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</si>
  <si>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</si>
  <si>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</si>
  <si>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</si>
  <si>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</si>
  <si>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</si>
  <si>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</si>
  <si>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</si>
  <si>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</si>
  <si>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</si>
  <si>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</si>
  <si>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</si>
  <si>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</si>
  <si>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</si>
  <si>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</si>
  <si>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</si>
  <si>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</si>
  <si>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</si>
  <si>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</si>
  <si>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</si>
  <si>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</si>
  <si>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</si>
  <si>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</si>
  <si>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</si>
  <si>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</si>
  <si>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</si>
  <si>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</si>
  <si>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</si>
  <si>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</si>
  <si>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</si>
  <si>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</si>
  <si>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</si>
  <si>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</si>
  <si>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</si>
  <si>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</si>
  <si>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</si>
  <si>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</si>
  <si>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</si>
  <si>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</si>
  <si>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</si>
  <si>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</si>
  <si>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</si>
  <si>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</si>
  <si>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</si>
  <si>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</si>
  <si>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</si>
  <si>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</si>
  <si>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</si>
  <si>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</si>
  <si>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</si>
  <si>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</si>
  <si>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</si>
  <si>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</si>
  <si>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</si>
  <si>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</si>
  <si>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</si>
  <si>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</si>
  <si>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</si>
  <si>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</si>
  <si>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</si>
  <si>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</si>
  <si>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</si>
  <si>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</si>
  <si>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</si>
  <si>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</si>
  <si>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</si>
  <si>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</si>
  <si>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</si>
  <si>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</si>
  <si>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</si>
  <si>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</si>
  <si>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</si>
  <si>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</si>
  <si>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</si>
  <si>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</si>
  <si>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</si>
  <si>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</si>
  <si>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</si>
  <si>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</si>
  <si>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</si>
  <si>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</si>
  <si>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</si>
  <si>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</si>
  <si>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</si>
  <si>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</si>
  <si>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</si>
  <si>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</si>
  <si>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</si>
  <si>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</si>
  <si>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</si>
  <si>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</si>
  <si>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</si>
  <si>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</si>
  <si>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</si>
  <si>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</si>
  <si>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</si>
  <si>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</si>
  <si>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</si>
  <si>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</si>
  <si>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</si>
  <si>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</si>
  <si>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</si>
  <si>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</si>
  <si>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</si>
  <si>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</si>
  <si>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</si>
  <si>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</si>
  <si>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</si>
  <si>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</si>
  <si>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</si>
  <si>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</si>
  <si>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</si>
  <si>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</si>
  <si>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</si>
  <si>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</si>
  <si>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</si>
  <si>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</si>
  <si>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</si>
  <si>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</si>
  <si>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</si>
  <si>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</si>
  <si>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</si>
  <si>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</si>
  <si>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</si>
  <si>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</si>
  <si>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</si>
  <si>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</si>
  <si>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</si>
  <si>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</si>
  <si>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</si>
  <si>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</si>
  <si>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</si>
  <si>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</si>
  <si>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</si>
  <si>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</si>
  <si>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</si>
  <si>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</si>
  <si>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</si>
  <si>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</si>
  <si>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</si>
  <si>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</si>
  <si>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</si>
  <si>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</si>
  <si>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</si>
  <si>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</si>
  <si>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</si>
  <si>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</si>
  <si>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</si>
  <si>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</si>
  <si>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</si>
  <si>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</si>
  <si>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</si>
  <si>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</si>
  <si>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</si>
  <si>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</si>
  <si>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</si>
  <si>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</si>
  <si>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</si>
  <si>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</si>
  <si>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</si>
  <si>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</si>
  <si>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</si>
  <si>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</si>
  <si>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</si>
  <si>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</si>
  <si>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</si>
  <si>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</si>
  <si>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</si>
  <si>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</si>
  <si>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</si>
  <si>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</si>
  <si>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</si>
  <si>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</si>
  <si>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</si>
  <si>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</si>
  <si>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</si>
  <si>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</si>
  <si>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</si>
  <si>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</si>
  <si>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</si>
  <si>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</si>
  <si>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</si>
  <si>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</si>
  <si>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</si>
  <si>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</si>
  <si>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</si>
  <si>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</si>
  <si>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</si>
  <si>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</si>
  <si>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</si>
  <si>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</si>
  <si>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</si>
  <si>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</si>
  <si>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</si>
  <si>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</si>
  <si>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</si>
  <si>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</si>
  <si>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</si>
  <si>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</si>
  <si>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</si>
  <si>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</si>
  <si>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</si>
  <si>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</si>
  <si>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</si>
  <si>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</si>
  <si>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</si>
  <si>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</si>
  <si>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</si>
  <si>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</si>
  <si>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</si>
  <si>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</si>
  <si>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</si>
  <si>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</si>
  <si>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</si>
  <si>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</si>
  <si>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</si>
  <si>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</si>
  <si>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</si>
  <si>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</si>
  <si>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</si>
  <si>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</si>
  <si>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</si>
  <si>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</si>
  <si>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</si>
  <si>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</si>
  <si>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</si>
  <si>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</si>
  <si>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</si>
  <si>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</si>
  <si>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</si>
  <si>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</si>
  <si>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</si>
  <si>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</si>
  <si>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</si>
  <si>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</si>
  <si>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</si>
  <si>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</si>
  <si>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</si>
  <si>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</si>
  <si>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</si>
  <si>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</si>
  <si>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</si>
  <si>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</si>
  <si>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</si>
  <si>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</si>
  <si>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</si>
  <si>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</si>
  <si>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</si>
  <si>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</si>
  <si>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</si>
  <si>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</si>
  <si>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</si>
  <si>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</si>
  <si>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</si>
  <si>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</si>
  <si>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</si>
  <si>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</si>
  <si>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</si>
  <si>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</si>
  <si>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</si>
  <si>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</si>
  <si>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</si>
  <si>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</si>
  <si>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</si>
  <si>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</si>
  <si>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</si>
  <si>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</si>
  <si>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</si>
  <si>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</si>
  <si>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</si>
  <si>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</si>
  <si>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</si>
  <si>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</si>
  <si>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</si>
  <si>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</si>
  <si>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</si>
  <si>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</si>
  <si>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</si>
  <si>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</si>
  <si>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</si>
  <si>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</si>
  <si>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</si>
  <si>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</si>
  <si>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</si>
  <si>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</si>
  <si>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</si>
  <si>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</si>
  <si>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</si>
  <si>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</si>
  <si>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</si>
  <si>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</si>
  <si>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</si>
  <si>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</si>
  <si>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</si>
  <si>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</si>
  <si>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</si>
  <si>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</si>
  <si>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</si>
  <si>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</si>
  <si>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</si>
  <si>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</si>
  <si>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</si>
  <si>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</si>
  <si>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</si>
  <si>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</si>
  <si>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</si>
  <si>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</si>
  <si>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</si>
  <si>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</si>
  <si>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</si>
  <si>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</si>
  <si>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</si>
  <si>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</si>
  <si>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</si>
  <si>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</si>
  <si>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</si>
  <si>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</si>
  <si>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</si>
  <si>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</si>
  <si>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</si>
  <si>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</si>
  <si>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</si>
  <si>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</si>
  <si>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</si>
  <si>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</si>
  <si>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</si>
  <si>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</si>
  <si>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</si>
  <si>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</si>
  <si>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</si>
  <si>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</si>
  <si>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</si>
  <si>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</si>
  <si>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</si>
  <si>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</si>
  <si>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</si>
  <si>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</si>
  <si>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</si>
  <si>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</si>
  <si>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</si>
  <si>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</si>
  <si>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</si>
  <si>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</si>
  <si>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</si>
  <si>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</si>
  <si>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</si>
  <si>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</si>
  <si>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</si>
  <si>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</si>
  <si>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</si>
  <si>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</si>
  <si>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</si>
  <si>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</si>
  <si>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</si>
  <si>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</si>
  <si>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</si>
  <si>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</si>
  <si>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</si>
  <si>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</si>
  <si>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</si>
  <si>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</si>
  <si>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</si>
  <si>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</si>
  <si>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</si>
  <si>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</si>
  <si>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</si>
  <si>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</si>
  <si>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</si>
  <si>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</si>
  <si>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</si>
  <si>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</si>
  <si>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</si>
  <si>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</si>
  <si>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</si>
  <si>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</si>
  <si>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</si>
  <si>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</si>
  <si>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</si>
  <si>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</si>
  <si>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</si>
  <si>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</si>
  <si>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</si>
  <si>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</si>
  <si>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</si>
  <si>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</si>
  <si>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</si>
  <si>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</si>
  <si>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</si>
  <si>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</si>
  <si>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</si>
  <si>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</si>
  <si>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</si>
  <si>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</si>
  <si>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</si>
  <si>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</si>
  <si>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</si>
  <si>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</si>
  <si>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</si>
  <si>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</si>
  <si>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</si>
  <si>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</si>
  <si>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</si>
  <si>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</si>
  <si>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</si>
  <si>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</si>
  <si>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</si>
  <si>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</si>
  <si>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</si>
  <si>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</si>
  <si>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</si>
  <si>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</si>
  <si>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</si>
  <si>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</si>
  <si>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</si>
  <si>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</si>
  <si>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</si>
  <si>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</si>
  <si>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</si>
  <si>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</si>
  <si>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</si>
  <si>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</si>
  <si>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</si>
  <si>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</si>
  <si>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</si>
  <si>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</si>
  <si>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</si>
  <si>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</si>
  <si>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</si>
  <si>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</si>
  <si>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</si>
  <si>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</si>
  <si>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</si>
  <si>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</si>
  <si>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</si>
  <si>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</si>
  <si>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</si>
  <si>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</si>
  <si>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</si>
  <si>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</si>
  <si>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</si>
  <si>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</si>
  <si>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</si>
  <si>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</si>
  <si>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</si>
  <si>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</si>
  <si>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</si>
  <si>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</si>
  <si>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</si>
  <si>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</si>
  <si>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</si>
  <si>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</si>
  <si>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</si>
  <si>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</si>
  <si>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</si>
  <si>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</si>
  <si>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</si>
  <si>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</si>
  <si>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</si>
  <si>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</si>
  <si>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</si>
  <si>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</si>
  <si>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</si>
  <si>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</si>
  <si>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</si>
  <si>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</si>
  <si>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</si>
  <si>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</si>
  <si>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</si>
  <si>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</si>
  <si>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</si>
  <si>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</si>
  <si>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</si>
  <si>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</si>
  <si>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</si>
  <si>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</si>
  <si>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</si>
  <si>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</si>
  <si>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</si>
  <si>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</si>
  <si>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</si>
  <si>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</si>
  <si>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</si>
  <si>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</si>
  <si>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</si>
  <si>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</si>
  <si>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</si>
  <si>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</si>
  <si>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</si>
  <si>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</si>
  <si>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</si>
  <si>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</si>
  <si>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</si>
  <si>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</si>
  <si>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</si>
  <si>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</si>
  <si>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</si>
  <si>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</si>
  <si>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</si>
  <si>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</si>
  <si>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</si>
  <si>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</si>
  <si>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</si>
  <si>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</si>
  <si>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</si>
  <si>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</si>
  <si>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</si>
  <si>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</si>
  <si>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</si>
  <si>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</si>
  <si>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</si>
  <si>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</si>
  <si>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</si>
  <si>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</si>
  <si>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</si>
  <si>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</si>
  <si>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</si>
  <si>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</si>
  <si>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</si>
  <si>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</si>
  <si>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</si>
  <si>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</si>
  <si>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</si>
  <si>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</si>
  <si>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</si>
  <si>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</si>
  <si>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</si>
  <si>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</si>
  <si>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</si>
  <si>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</si>
  <si>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</si>
  <si>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</si>
  <si>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</si>
  <si>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</si>
  <si>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</si>
  <si>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</si>
  <si>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</si>
  <si>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</si>
  <si>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</si>
  <si>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</si>
  <si>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</si>
  <si>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</si>
  <si>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</si>
  <si>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</si>
  <si>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</si>
  <si>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</si>
  <si>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</si>
  <si>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</si>
  <si>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</si>
  <si>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</si>
  <si>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</si>
  <si>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</si>
  <si>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</si>
  <si>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</si>
  <si>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</si>
  <si>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</si>
  <si>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</si>
  <si>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</si>
  <si>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</si>
  <si>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</si>
  <si>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</si>
  <si>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</si>
  <si>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</si>
  <si>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</si>
  <si>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</si>
  <si>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</si>
  <si>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</si>
  <si>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</si>
  <si>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</si>
  <si>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</si>
  <si>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</si>
  <si>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</si>
  <si>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</si>
  <si>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</si>
  <si>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</si>
  <si>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</si>
  <si>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</si>
  <si>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</si>
  <si>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</si>
  <si>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</si>
  <si>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</si>
  <si>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</si>
  <si>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</si>
  <si>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</si>
  <si>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</si>
  <si>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</si>
  <si>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</si>
  <si>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</si>
  <si>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</si>
  <si>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</si>
  <si>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</si>
  <si>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</si>
  <si>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</si>
  <si>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</si>
  <si>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</si>
  <si>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</si>
  <si>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</si>
  <si>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</si>
  <si>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</si>
  <si>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</si>
  <si>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</si>
  <si>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</si>
  <si>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</si>
  <si>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</si>
  <si>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</si>
  <si>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</si>
  <si>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</si>
  <si>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</si>
  <si>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</si>
  <si>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</si>
  <si>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</si>
  <si>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</si>
  <si>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</si>
  <si>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</si>
  <si>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</si>
  <si>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</si>
  <si>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</si>
  <si>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</si>
  <si>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</si>
  <si>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</si>
  <si>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</si>
  <si>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</si>
  <si>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</si>
  <si>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</si>
  <si>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</si>
  <si>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</si>
  <si>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</si>
  <si>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</si>
  <si>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</si>
  <si>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</si>
  <si>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</si>
  <si>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</si>
  <si>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</si>
  <si>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</si>
  <si>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</si>
  <si>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</si>
  <si>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</si>
  <si>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</si>
  <si>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</si>
  <si>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</si>
  <si>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</si>
  <si>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</si>
  <si>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</si>
  <si>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</si>
  <si>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</si>
  <si>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</si>
  <si>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</si>
  <si>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</si>
  <si>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</si>
  <si>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</si>
  <si>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</si>
  <si>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</si>
  <si>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</si>
  <si>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</si>
  <si>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</si>
  <si>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</si>
  <si>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</si>
  <si>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</si>
  <si>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</si>
  <si>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</si>
  <si>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</si>
  <si>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</si>
  <si>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</si>
  <si>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</si>
  <si>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</si>
  <si>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</si>
  <si>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</si>
  <si>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</si>
  <si>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</si>
  <si>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</si>
  <si>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</si>
  <si>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</si>
  <si>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</si>
  <si>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</si>
  <si>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</si>
  <si>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</si>
  <si>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</si>
  <si>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</si>
  <si>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</si>
  <si>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</si>
  <si>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</si>
  <si>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</si>
  <si>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</si>
  <si>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</si>
  <si>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</si>
  <si>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</si>
  <si>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</si>
  <si>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</si>
  <si>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</si>
  <si>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</si>
  <si>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</si>
  <si>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</si>
  <si>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</si>
  <si>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</si>
  <si>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</si>
  <si>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</si>
  <si>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</si>
  <si>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</si>
  <si>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</si>
  <si>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</si>
  <si>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</si>
  <si>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</si>
  <si>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</si>
  <si>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</si>
  <si>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</si>
  <si>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</si>
  <si>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</si>
  <si>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</si>
  <si>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</si>
  <si>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</si>
  <si>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</si>
  <si>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</si>
  <si>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</si>
  <si>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</si>
  <si>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</si>
  <si>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</si>
  <si>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</si>
  <si>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</si>
  <si>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</si>
  <si>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</si>
  <si>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</si>
  <si>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</si>
  <si>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</si>
  <si>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</si>
  <si>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</si>
  <si>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</si>
  <si>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</si>
  <si>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</si>
  <si>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</si>
  <si>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</si>
  <si>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</si>
  <si>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</si>
  <si>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</si>
  <si>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</si>
  <si>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</si>
  <si>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</si>
  <si>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</si>
  <si>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</si>
  <si>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</si>
  <si>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</si>
  <si>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</si>
  <si>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</si>
  <si>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</si>
  <si>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</si>
  <si>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</si>
  <si>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</si>
  <si>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</si>
  <si>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</si>
  <si>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</si>
  <si>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</si>
  <si>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</si>
  <si>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</si>
  <si>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</si>
  <si>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</si>
  <si>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</si>
  <si>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</si>
  <si>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</si>
  <si>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</si>
  <si>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</si>
  <si>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</si>
  <si>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</si>
  <si>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</si>
  <si>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</si>
  <si>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</si>
  <si>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</si>
  <si>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</si>
  <si>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</si>
  <si>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</si>
  <si>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</si>
  <si>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</si>
  <si>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</si>
  <si>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</si>
  <si>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</si>
  <si>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</si>
  <si>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</si>
  <si>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</si>
  <si>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</si>
  <si>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</si>
  <si>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</si>
  <si>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</si>
  <si>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</si>
  <si>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</si>
  <si>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</si>
  <si>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</si>
  <si>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</si>
  <si>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</si>
  <si>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</si>
  <si>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</si>
  <si>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</si>
  <si>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</si>
  <si>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</si>
  <si>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</si>
  <si>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</si>
  <si>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</si>
  <si>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</si>
  <si>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</si>
  <si>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</si>
  <si>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</si>
  <si>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</si>
  <si>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</si>
  <si>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</si>
  <si>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</si>
  <si>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</si>
  <si>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</si>
  <si>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</si>
  <si>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</si>
  <si>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</si>
  <si>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</si>
  <si>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</si>
  <si>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</si>
  <si>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</si>
  <si>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</si>
  <si>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</si>
  <si>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</si>
  <si>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</si>
  <si>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</si>
  <si>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</si>
  <si>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</si>
  <si>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</si>
  <si>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</si>
  <si>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</si>
  <si>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</si>
  <si>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</si>
  <si>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</si>
  <si>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</si>
  <si>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</si>
  <si>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</si>
  <si>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</si>
  <si>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</si>
  <si>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</si>
  <si>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</si>
  <si>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</si>
  <si>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</si>
  <si>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</si>
  <si>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</si>
  <si>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</si>
  <si>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</si>
  <si>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</si>
  <si>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</si>
  <si>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</si>
  <si>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</si>
  <si>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</si>
  <si>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</si>
  <si>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</si>
  <si>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</si>
  <si>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</si>
  <si>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</si>
  <si>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</si>
  <si>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</si>
  <si>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</si>
  <si>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</si>
  <si>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</si>
  <si>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</si>
  <si>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</si>
  <si>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</si>
  <si>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</si>
  <si>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</si>
  <si>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</si>
  <si>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</si>
  <si>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</si>
  <si>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</si>
  <si>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</si>
  <si>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</si>
  <si>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</si>
  <si>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</si>
  <si>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</si>
  <si>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</si>
  <si>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</si>
  <si>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</si>
  <si>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</si>
  <si>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</si>
  <si>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</si>
  <si>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</si>
  <si>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</si>
  <si>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</si>
  <si>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</si>
  <si>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</si>
  <si>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</si>
  <si>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</si>
  <si>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</si>
  <si>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</si>
  <si>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</si>
  <si>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</si>
  <si>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</si>
  <si>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</si>
  <si>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</si>
  <si>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</si>
  <si>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</si>
  <si>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</si>
  <si>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</si>
  <si>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</si>
  <si>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</si>
  <si>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</si>
  <si>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</si>
  <si>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</si>
  <si>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</si>
  <si>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</si>
  <si>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</si>
  <si>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</si>
  <si>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</si>
  <si>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</si>
  <si>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</si>
  <si>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</si>
  <si>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</si>
  <si>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</si>
  <si>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</si>
  <si>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</si>
  <si>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</si>
  <si>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</si>
  <si>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</si>
  <si>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</si>
  <si>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</si>
  <si>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</si>
  <si>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</si>
  <si>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</si>
  <si>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</si>
  <si>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</si>
  <si>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</si>
  <si>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</si>
  <si>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</si>
  <si>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</si>
  <si>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</si>
  <si>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</si>
  <si>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</si>
  <si>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</si>
  <si>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</si>
  <si>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</si>
  <si>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</si>
  <si>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</si>
  <si>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</si>
  <si>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</si>
  <si>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</si>
  <si>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</si>
  <si>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</si>
  <si>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</si>
  <si>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</si>
  <si>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</si>
  <si>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</si>
  <si>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</si>
  <si>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</si>
  <si>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</si>
  <si>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</si>
  <si>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</si>
  <si>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</si>
  <si>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</si>
  <si>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</si>
  <si>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</si>
  <si>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</si>
  <si>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</si>
  <si>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</si>
  <si>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</si>
  <si>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</si>
  <si>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</si>
  <si>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</si>
  <si>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</si>
  <si>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</si>
  <si>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</si>
  <si>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</si>
  <si>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</si>
  <si>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</si>
  <si>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</si>
  <si>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</si>
  <si>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</si>
  <si>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</si>
  <si>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</si>
  <si>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</si>
  <si>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</si>
  <si>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</si>
  <si>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</si>
  <si>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</si>
  <si>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</si>
  <si>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</si>
  <si>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</si>
  <si>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</si>
  <si>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</si>
  <si>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</si>
  <si>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</si>
  <si>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</si>
  <si>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</si>
  <si>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</si>
  <si>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</si>
  <si>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</si>
  <si>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</si>
  <si>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</si>
  <si>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</si>
  <si>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</si>
  <si>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</si>
  <si>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</si>
  <si>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</si>
  <si>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</si>
  <si>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</si>
  <si>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</si>
  <si>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</si>
  <si>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</si>
  <si>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</si>
  <si>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</si>
  <si>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</si>
  <si>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</si>
  <si>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</si>
  <si>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</si>
  <si>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</si>
  <si>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</si>
  <si>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</si>
  <si>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</si>
  <si>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</si>
  <si>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</si>
  <si>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</si>
  <si>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</si>
  <si>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</si>
  <si>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</si>
  <si>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</si>
  <si>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</si>
  <si>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</si>
  <si>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</si>
  <si>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</si>
  <si>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</si>
  <si>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</si>
  <si>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</si>
  <si>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</si>
  <si>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</si>
  <si>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</si>
  <si>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</si>
  <si>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</si>
  <si>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</si>
  <si>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</si>
  <si>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</si>
  <si>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</si>
  <si>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</si>
  <si>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</si>
  <si>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</si>
  <si>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</si>
  <si>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</si>
  <si>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</si>
  <si>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</si>
  <si>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</si>
  <si>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</si>
  <si>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</si>
  <si>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</si>
  <si>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</si>
  <si>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</si>
  <si>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</si>
  <si>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</si>
  <si>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</si>
  <si>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</si>
  <si>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</si>
  <si>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</si>
  <si>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</si>
  <si>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</si>
  <si>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</si>
  <si>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</si>
  <si>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</si>
  <si>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</si>
  <si>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</si>
  <si>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</si>
  <si>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</si>
  <si>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</si>
  <si>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</si>
  <si>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</si>
  <si>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</si>
  <si>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</si>
  <si>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</si>
  <si>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</si>
  <si>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</si>
  <si>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</si>
  <si>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</si>
  <si>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</si>
  <si>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</si>
  <si>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</si>
  <si>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</si>
  <si>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</si>
  <si>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</si>
  <si>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</si>
  <si>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</si>
  <si>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</si>
  <si>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</si>
  <si>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</si>
  <si>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</si>
  <si>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</si>
  <si>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</si>
  <si>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</si>
  <si>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</si>
  <si>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</si>
  <si>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</si>
  <si>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</si>
  <si>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</si>
  <si>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</si>
  <si>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</si>
  <si>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</si>
  <si>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</si>
  <si>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</si>
  <si>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</si>
  <si>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</si>
  <si>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</si>
  <si>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</si>
  <si>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</si>
  <si>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</si>
  <si>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</si>
  <si>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</si>
  <si>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</si>
  <si>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</si>
  <si>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</si>
  <si>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</si>
  <si>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</si>
  <si>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</si>
  <si>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</si>
  <si>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</si>
  <si>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</si>
  <si>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</si>
  <si>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</si>
  <si>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</si>
  <si>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</si>
  <si>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</si>
  <si>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</si>
  <si>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</si>
  <si>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</si>
  <si>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</si>
  <si>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</si>
  <si>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</si>
  <si>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</si>
  <si>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</si>
  <si>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</si>
  <si>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</si>
  <si>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</si>
  <si>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</si>
  <si>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</si>
  <si>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</si>
  <si>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</si>
  <si>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</si>
  <si>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</si>
  <si>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</si>
  <si>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</si>
  <si>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</si>
  <si>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</si>
  <si>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</si>
  <si>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</si>
  <si>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</si>
  <si>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</si>
  <si>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</si>
  <si>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</si>
  <si>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</si>
  <si>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</si>
  <si>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</si>
  <si>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</si>
  <si>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</si>
  <si>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</si>
  <si>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</si>
  <si>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</si>
  <si>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</si>
  <si>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</si>
  <si>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</si>
  <si>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</si>
  <si>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</si>
  <si>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</si>
  <si>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</si>
  <si>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</si>
  <si>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</si>
  <si>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</si>
  <si>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</si>
  <si>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</si>
  <si>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</si>
  <si>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</si>
  <si>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</si>
  <si>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</si>
  <si>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</si>
  <si>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</si>
  <si>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</si>
  <si>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</si>
  <si>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</si>
  <si>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</si>
  <si>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</si>
  <si>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</si>
  <si>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</si>
  <si>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</si>
  <si>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</si>
  <si>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</si>
  <si>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</si>
  <si>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</si>
  <si>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</si>
  <si>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</si>
  <si>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</si>
  <si>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</si>
  <si>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</si>
  <si>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</si>
  <si>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</si>
  <si>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</si>
  <si>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</si>
  <si>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</si>
  <si>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</si>
  <si>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</si>
  <si>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</si>
  <si>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</si>
  <si>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</si>
  <si>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</si>
  <si>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</si>
  <si>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</si>
  <si>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</si>
  <si>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</si>
  <si>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</si>
  <si>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</si>
  <si>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</si>
  <si>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</si>
  <si>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</si>
  <si>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</si>
  <si>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</si>
  <si>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</si>
  <si>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</si>
  <si>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</si>
  <si>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</si>
  <si>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</si>
  <si>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</si>
  <si>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</si>
  <si>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</si>
  <si>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</si>
  <si>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</si>
  <si>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</si>
  <si>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</si>
  <si>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</si>
  <si>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</si>
  <si>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</si>
  <si>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</si>
  <si>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</si>
  <si>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</si>
  <si>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</si>
  <si>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</si>
  <si>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</si>
  <si>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</si>
  <si>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</si>
  <si>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</si>
  <si>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</si>
  <si>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</si>
  <si>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</si>
  <si>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</si>
  <si>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</si>
  <si>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</si>
  <si>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</si>
  <si>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</si>
  <si>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</si>
  <si>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</si>
  <si>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</si>
  <si>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</si>
  <si>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</si>
  <si>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</si>
  <si>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</si>
  <si>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</si>
  <si>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</si>
  <si>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</si>
  <si>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</si>
  <si>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</si>
  <si>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</si>
  <si>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</si>
  <si>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</si>
  <si>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</si>
  <si>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</si>
  <si>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</si>
  <si>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</si>
  <si>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</si>
  <si>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</si>
  <si>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</si>
  <si>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</si>
  <si>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</si>
  <si>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</si>
  <si>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</si>
  <si>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</si>
  <si>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</si>
  <si>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</si>
  <si>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</si>
  <si>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</si>
  <si>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</si>
  <si>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</si>
  <si>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</si>
  <si>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</si>
  <si>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</si>
  <si>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</si>
  <si>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</si>
  <si>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</si>
  <si>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</si>
  <si>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</si>
  <si>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</si>
  <si>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</si>
  <si>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</si>
  <si>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</si>
  <si>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</si>
  <si>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</si>
  <si>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</si>
  <si>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</si>
  <si>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</si>
  <si>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</si>
  <si>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</si>
  <si>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</si>
  <si>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</si>
  <si>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</si>
  <si>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</si>
  <si>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</si>
  <si>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</si>
  <si>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</si>
  <si>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</si>
  <si>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</si>
  <si>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</si>
  <si>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</si>
  <si>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</si>
  <si>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</si>
  <si>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</si>
  <si>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</si>
  <si>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</si>
  <si>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</si>
  <si>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</si>
  <si>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</si>
  <si>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</si>
  <si>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</si>
  <si>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</si>
  <si>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</si>
  <si>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</si>
  <si>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</si>
  <si>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</si>
  <si>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</si>
  <si>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</si>
  <si>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</si>
  <si>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</si>
  <si>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</si>
  <si>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</si>
  <si>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</si>
  <si>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</si>
  <si>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</si>
  <si>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</si>
  <si>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</si>
  <si>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</si>
  <si>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</si>
  <si>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</si>
  <si>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</si>
  <si>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</si>
  <si>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</si>
  <si>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</si>
  <si>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</si>
  <si>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</si>
  <si>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</si>
  <si>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</si>
  <si>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</si>
  <si>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</si>
  <si>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</si>
  <si>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</si>
  <si>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</si>
  <si>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</si>
  <si>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</si>
  <si>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</si>
  <si>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</si>
  <si>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</si>
  <si>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</si>
  <si>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</si>
  <si>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</si>
  <si>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</si>
  <si>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</si>
  <si>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</si>
  <si>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</si>
  <si>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</si>
  <si>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</si>
  <si>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</si>
  <si>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</si>
  <si>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</si>
  <si>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</si>
  <si>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</si>
  <si>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</si>
  <si>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</si>
  <si>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</si>
  <si>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</si>
  <si>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</si>
  <si>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</si>
  <si>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</si>
  <si>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</si>
  <si>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</si>
  <si>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</si>
  <si>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</si>
  <si>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</si>
  <si>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</si>
  <si>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</si>
  <si>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</si>
  <si>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</si>
  <si>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</si>
  <si>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</si>
  <si>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</si>
  <si>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</si>
  <si>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</si>
  <si>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</si>
  <si>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</si>
  <si>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</si>
  <si>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</si>
  <si>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</si>
  <si>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</si>
  <si>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</si>
  <si>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</si>
  <si>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</si>
  <si>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</si>
  <si>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</si>
  <si>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</si>
  <si>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</si>
  <si>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</si>
  <si>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</si>
  <si>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</si>
  <si>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</si>
  <si>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</si>
  <si>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</si>
  <si>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</si>
  <si>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</si>
  <si>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</si>
  <si>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</si>
  <si>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</si>
  <si>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</si>
  <si>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</si>
  <si>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</si>
  <si>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</si>
  <si>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</si>
  <si>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</si>
  <si>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</si>
  <si>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</si>
  <si>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</si>
  <si>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</si>
  <si>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</si>
  <si>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</si>
  <si>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</si>
  <si>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</si>
  <si>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</si>
  <si>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</si>
  <si>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</si>
  <si>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</si>
  <si>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</si>
  <si>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</si>
  <si>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</si>
  <si>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</si>
  <si>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</si>
  <si>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</si>
  <si>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</si>
  <si>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</si>
  <si>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</si>
  <si>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</si>
  <si>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</si>
  <si>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</si>
  <si>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</si>
  <si>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</si>
  <si>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</si>
  <si>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</si>
  <si>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</si>
  <si>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</si>
  <si>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</si>
  <si>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</si>
  <si>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</si>
  <si>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</si>
  <si>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</si>
  <si>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</si>
  <si>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</si>
  <si>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</si>
  <si>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</si>
  <si>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</si>
  <si>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</si>
  <si>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</si>
  <si>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</si>
  <si>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</si>
  <si>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</si>
  <si>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</si>
  <si>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</si>
  <si>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</si>
  <si>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</si>
  <si>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</si>
  <si>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</si>
  <si>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</si>
  <si>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</si>
  <si>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</si>
  <si>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</si>
  <si>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</si>
  <si>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</si>
  <si>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</si>
  <si>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</si>
  <si>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</si>
  <si>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</si>
  <si>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</si>
  <si>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</si>
  <si>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</si>
  <si>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</si>
  <si>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</si>
  <si>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</si>
  <si>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</si>
  <si>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</si>
  <si>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</si>
  <si>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</si>
  <si>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</si>
  <si>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</si>
  <si>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</si>
  <si>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</si>
  <si>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</si>
  <si>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</si>
  <si>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</si>
  <si>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</si>
  <si>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</si>
  <si>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</si>
  <si>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</si>
  <si>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</si>
  <si>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</si>
  <si>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</si>
  <si>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</si>
  <si>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</si>
  <si>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</si>
  <si>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</si>
  <si>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</si>
  <si>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</si>
  <si>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</si>
  <si>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</si>
  <si>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</si>
  <si>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</si>
  <si>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</si>
  <si>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</si>
  <si>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</si>
  <si>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</si>
  <si>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</si>
  <si>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</si>
  <si>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</si>
  <si>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</si>
  <si>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</si>
  <si>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</si>
  <si>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</si>
  <si>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</si>
  <si>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</si>
  <si>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</si>
  <si>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</si>
  <si>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</si>
  <si>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</si>
  <si>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</si>
  <si>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</si>
  <si>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</si>
  <si>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</si>
  <si>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</si>
  <si>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</si>
  <si>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</si>
  <si>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</si>
  <si>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</si>
  <si>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</si>
  <si>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</si>
  <si>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</si>
  <si>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</si>
  <si>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</si>
  <si>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</si>
  <si>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</si>
  <si>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</si>
  <si>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</si>
  <si>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</si>
  <si>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</si>
  <si>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</si>
  <si>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</si>
  <si>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</si>
  <si>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</si>
  <si>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</si>
  <si>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</si>
  <si>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</si>
  <si>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</si>
  <si>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</si>
  <si>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</si>
  <si>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</si>
  <si>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</si>
  <si>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</si>
  <si>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</si>
  <si>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</si>
  <si>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</si>
  <si>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</si>
  <si>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</si>
  <si>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</si>
  <si>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</si>
  <si>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</si>
  <si>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</si>
  <si>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</si>
  <si>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</si>
  <si>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</si>
  <si>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</si>
  <si>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</si>
  <si>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</si>
  <si>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</si>
  <si>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</si>
  <si>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</si>
  <si>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</si>
  <si>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</si>
  <si>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</si>
  <si>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</si>
  <si>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</si>
  <si>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</si>
  <si>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</si>
  <si>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</si>
  <si>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</si>
  <si>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</si>
  <si>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</si>
  <si>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</si>
  <si>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</si>
  <si>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</si>
  <si>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</si>
  <si>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</si>
  <si>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</si>
  <si>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</si>
  <si>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</si>
  <si>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</si>
  <si>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</si>
  <si>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</si>
  <si>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</si>
  <si>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</si>
  <si>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</si>
  <si>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</si>
  <si>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</si>
  <si>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</si>
  <si>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</si>
  <si>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</si>
  <si>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</si>
  <si>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</si>
  <si>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</si>
  <si>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</si>
  <si>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</si>
  <si>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</si>
  <si>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</si>
  <si>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</si>
  <si>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</si>
  <si>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</si>
  <si>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</si>
  <si>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</si>
  <si>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</si>
  <si>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</si>
  <si>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</si>
  <si>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</si>
  <si>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</si>
  <si>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</si>
  <si>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</si>
  <si>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</si>
  <si>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</si>
  <si>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</si>
  <si>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</si>
  <si>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</si>
  <si>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</si>
  <si>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</si>
  <si>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</si>
  <si>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</si>
  <si>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</si>
  <si>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</si>
  <si>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</si>
  <si>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</si>
  <si>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</si>
  <si>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</si>
  <si>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</si>
  <si>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</si>
  <si>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</si>
  <si>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</si>
  <si>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</si>
  <si>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</si>
  <si>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</si>
  <si>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</si>
  <si>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</si>
  <si>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</si>
  <si>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</si>
  <si>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</si>
  <si>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</si>
  <si>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</si>
  <si>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</si>
  <si>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</si>
  <si>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</si>
  <si>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</si>
  <si>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</si>
  <si>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</si>
  <si>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</si>
  <si>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</si>
  <si>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</si>
  <si>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</si>
  <si>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</si>
  <si>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</si>
  <si>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</si>
  <si>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</si>
  <si>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</si>
  <si>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</si>
  <si>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</si>
  <si>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</si>
  <si>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</si>
  <si>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</si>
  <si>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</si>
  <si>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</si>
  <si>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</si>
  <si>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</si>
  <si>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</si>
  <si>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</si>
  <si>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</si>
  <si>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</si>
  <si>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</si>
  <si>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</si>
  <si>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</si>
  <si>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</si>
  <si>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</si>
  <si>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</si>
  <si>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</si>
  <si>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</si>
  <si>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</si>
  <si>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</si>
  <si>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</si>
  <si>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</si>
  <si>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</si>
  <si>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</si>
  <si>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</si>
  <si>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</si>
  <si>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</si>
  <si>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</si>
  <si>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</si>
  <si>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</si>
  <si>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</si>
  <si>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</si>
  <si>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</si>
  <si>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</si>
  <si>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</si>
  <si>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</si>
  <si>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</si>
  <si>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</si>
  <si>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</si>
  <si>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</si>
  <si>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</si>
  <si>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</si>
  <si>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</si>
  <si>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</si>
  <si>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</si>
  <si>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</si>
  <si>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</si>
  <si>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</si>
  <si>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</si>
  <si>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</si>
  <si>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</si>
  <si>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</si>
  <si>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</si>
  <si>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</si>
  <si>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</si>
  <si>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</si>
  <si>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</si>
  <si>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</si>
  <si>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</si>
  <si>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</si>
  <si>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</si>
  <si>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</si>
  <si>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</si>
  <si>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</si>
  <si>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</si>
  <si>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</si>
  <si>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</si>
  <si>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</si>
  <si>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</si>
  <si>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</si>
  <si>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</si>
  <si>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</si>
  <si>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</si>
  <si>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</si>
  <si>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</si>
  <si>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</si>
  <si>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</si>
  <si>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</si>
  <si>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</si>
  <si>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</si>
  <si>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</si>
  <si>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</si>
  <si>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</si>
  <si>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</si>
  <si>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</si>
  <si>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</si>
  <si>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</si>
  <si>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</si>
  <si>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</si>
  <si>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</si>
  <si>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</si>
  <si>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</si>
  <si>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</si>
  <si>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</si>
  <si>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</si>
  <si>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</si>
  <si>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</si>
  <si>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</si>
  <si>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</si>
  <si>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</si>
  <si>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</si>
  <si>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</si>
  <si>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</si>
  <si>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</si>
  <si>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</si>
  <si>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</si>
  <si>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</si>
  <si>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</si>
  <si>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</si>
  <si>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</si>
  <si>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</si>
  <si>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</si>
  <si>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</si>
  <si>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</si>
  <si>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</si>
  <si>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</si>
  <si>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</si>
  <si>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</si>
  <si>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</si>
  <si>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</si>
  <si>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</si>
  <si>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</si>
  <si>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</si>
  <si>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</si>
  <si>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</si>
  <si>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</si>
  <si>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</si>
  <si>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</si>
  <si>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</si>
  <si>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</si>
  <si>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</si>
  <si>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</si>
  <si>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</si>
  <si>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</si>
  <si>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</si>
  <si>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</si>
  <si>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</si>
  <si>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</si>
  <si>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</si>
  <si>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</si>
  <si>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</si>
  <si>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</si>
  <si>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</si>
  <si>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</si>
  <si>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</si>
  <si>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</si>
  <si>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</si>
  <si>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</si>
  <si>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</si>
  <si>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</si>
  <si>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</si>
  <si>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</si>
  <si>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</si>
  <si>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</si>
  <si>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</si>
  <si>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</si>
  <si>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</si>
  <si>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</si>
  <si>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</si>
  <si>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</si>
  <si>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</si>
  <si>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</si>
  <si>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</si>
  <si>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</si>
  <si>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</si>
  <si>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</si>
  <si>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</si>
  <si>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</si>
  <si>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</si>
  <si>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</si>
  <si>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</si>
  <si>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</si>
  <si>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</si>
  <si>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</si>
  <si>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</si>
  <si>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</si>
  <si>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</si>
  <si>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</si>
  <si>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</si>
  <si>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</si>
  <si>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</si>
  <si>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</si>
  <si>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</si>
  <si>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</si>
  <si>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</si>
  <si>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</si>
  <si>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</si>
  <si>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</si>
  <si>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</si>
  <si>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</si>
  <si>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</si>
  <si>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</si>
  <si>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</si>
  <si>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</si>
  <si>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</si>
  <si>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</si>
  <si>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</si>
  <si>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</si>
  <si>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</si>
  <si>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</si>
  <si>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</si>
  <si>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</si>
  <si>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</si>
  <si>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</si>
  <si>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</si>
  <si>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</si>
  <si>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</si>
  <si>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</si>
  <si>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</si>
  <si>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</si>
  <si>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</si>
  <si>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</si>
  <si>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</si>
  <si>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</si>
  <si>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</si>
  <si>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</si>
  <si>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</si>
  <si>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</si>
  <si>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</si>
  <si>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</si>
  <si>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</si>
  <si>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</si>
  <si>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</si>
  <si>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</si>
  <si>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</si>
  <si>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</si>
  <si>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</si>
  <si>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</si>
  <si>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</si>
  <si>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</si>
  <si>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</si>
  <si>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</si>
  <si>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</si>
  <si>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</si>
  <si>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</si>
  <si>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</si>
  <si>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</si>
  <si>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</si>
  <si>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</si>
  <si>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</si>
  <si>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</si>
  <si>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</si>
  <si>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</si>
  <si>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</si>
  <si>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</si>
  <si>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</si>
  <si>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</si>
  <si>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</si>
  <si>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</si>
  <si>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</si>
  <si>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</si>
  <si>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</si>
  <si>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</si>
  <si>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</si>
  <si>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</si>
  <si>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</si>
  <si>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</si>
  <si>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</si>
  <si>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</si>
  <si>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</si>
  <si>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</si>
  <si>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</si>
  <si>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</si>
  <si>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</si>
  <si>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</si>
  <si>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</si>
  <si>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</si>
  <si>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</si>
  <si>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</si>
  <si>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</si>
  <si>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</si>
  <si>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</si>
  <si>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</si>
  <si>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</si>
  <si>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</si>
  <si>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</si>
  <si>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</si>
  <si>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</si>
  <si>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</si>
  <si>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</si>
  <si>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</si>
  <si>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</si>
  <si>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</si>
  <si>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</si>
  <si>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</si>
  <si>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</si>
  <si>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</si>
  <si>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</si>
  <si>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</si>
  <si>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</si>
  <si>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</si>
  <si>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</si>
  <si>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</si>
  <si>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</si>
  <si>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</si>
  <si>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</si>
  <si>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</si>
  <si>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</si>
  <si>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</si>
  <si>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</si>
  <si>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</si>
  <si>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</si>
  <si>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</si>
  <si>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</si>
  <si>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</si>
  <si>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</si>
  <si>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</si>
  <si>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</si>
  <si>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</si>
  <si>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</si>
  <si>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</si>
  <si>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</si>
  <si>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</si>
  <si>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</si>
  <si>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</si>
  <si>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</si>
  <si>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</si>
  <si>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</si>
  <si>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</si>
  <si>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</si>
  <si>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</si>
  <si>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</si>
  <si>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</si>
  <si>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</si>
  <si>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</si>
  <si>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</si>
  <si>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</si>
  <si>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</si>
  <si>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</si>
  <si>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</si>
  <si>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</si>
  <si>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</si>
  <si>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</si>
  <si>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</si>
  <si>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</si>
  <si>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</si>
  <si>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</si>
  <si>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</si>
  <si>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</si>
  <si>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</si>
  <si>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</si>
  <si>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</si>
  <si>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</si>
  <si>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</si>
  <si>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</si>
  <si>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</si>
  <si>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</si>
  <si>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</si>
  <si>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</si>
  <si>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</si>
  <si>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</si>
  <si>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</si>
  <si>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</si>
  <si>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</si>
  <si>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</si>
  <si>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</si>
  <si>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</si>
  <si>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</si>
  <si>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</si>
  <si>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</si>
  <si>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</si>
  <si>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</si>
  <si>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</si>
  <si>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</si>
  <si>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</si>
  <si>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</si>
  <si>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</si>
  <si>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</si>
  <si>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</si>
  <si>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</si>
  <si>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</si>
  <si>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</si>
  <si>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</si>
  <si>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</si>
  <si>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</si>
  <si>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</si>
  <si>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</si>
  <si>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</si>
  <si>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</si>
  <si>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</si>
  <si>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</si>
  <si>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</si>
  <si>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</si>
  <si>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</si>
  <si>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</si>
  <si>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</si>
  <si>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</si>
  <si>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</si>
  <si>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</si>
  <si>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</si>
  <si>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</si>
  <si>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</si>
  <si>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</si>
  <si>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</si>
  <si>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</si>
  <si>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</si>
  <si>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</si>
  <si>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</si>
  <si>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</si>
  <si>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</si>
  <si>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</si>
  <si>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</si>
  <si>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</si>
  <si>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</si>
  <si>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</si>
  <si>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</si>
  <si>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</si>
  <si>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</si>
  <si>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</si>
  <si>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</si>
  <si>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</si>
  <si>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</si>
  <si>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</si>
  <si>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</si>
  <si>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</si>
  <si>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</si>
  <si>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</si>
  <si>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</si>
  <si>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</si>
  <si>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</si>
  <si>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</si>
  <si>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</si>
  <si>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</si>
  <si>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</si>
  <si>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</si>
  <si>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</si>
  <si>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</si>
  <si>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</si>
  <si>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</si>
  <si>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</si>
  <si>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</si>
  <si>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</si>
  <si>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</si>
  <si>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</si>
  <si>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</si>
  <si>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</si>
  <si>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</si>
  <si>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</si>
  <si>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</si>
  <si>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</si>
  <si>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</si>
  <si>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</si>
  <si>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</si>
  <si>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</si>
  <si>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</si>
  <si>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</si>
  <si>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</si>
  <si>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</si>
  <si>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</si>
  <si>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</si>
  <si>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</si>
  <si>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</si>
  <si>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</si>
  <si>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</si>
  <si>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</si>
  <si>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</si>
  <si>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</si>
  <si>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</si>
  <si>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</si>
  <si>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</si>
  <si>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</si>
  <si>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</si>
  <si>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</si>
  <si>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</si>
  <si>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</si>
  <si>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</si>
  <si>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</si>
  <si>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</si>
  <si>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</si>
  <si>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</si>
  <si>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</si>
  <si>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</si>
  <si>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</si>
  <si>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</si>
  <si>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</si>
  <si>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</si>
  <si>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</si>
  <si>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</si>
  <si>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</si>
  <si>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</si>
  <si>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</si>
  <si>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</si>
  <si>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</si>
  <si>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</si>
  <si>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</si>
  <si>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</si>
  <si>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</si>
  <si>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</si>
  <si>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</si>
  <si>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</si>
  <si>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</si>
  <si>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</si>
  <si>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</si>
  <si>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</si>
  <si>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</si>
  <si>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</si>
  <si>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</si>
  <si>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</si>
  <si>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</si>
  <si>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</si>
  <si>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</si>
  <si>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</si>
  <si>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</si>
  <si>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</si>
  <si>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</si>
  <si>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</si>
  <si>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</si>
  <si>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</si>
  <si>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</si>
  <si>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</si>
  <si>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</si>
  <si>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</si>
  <si>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</si>
  <si>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</si>
  <si>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</si>
  <si>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</si>
  <si>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</si>
  <si>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</si>
  <si>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</si>
  <si>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</si>
  <si>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</si>
  <si>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</si>
  <si>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</si>
  <si>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</si>
  <si>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</si>
  <si>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</si>
  <si>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</si>
  <si>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</si>
  <si>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</si>
  <si>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</si>
  <si>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</si>
  <si>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</si>
  <si>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</si>
  <si>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</si>
  <si>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</si>
  <si>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</si>
  <si>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</si>
  <si>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</si>
  <si>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</si>
  <si>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</si>
  <si>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</si>
  <si>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</si>
  <si>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</si>
  <si>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</si>
  <si>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</si>
  <si>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</si>
  <si>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</si>
  <si>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</si>
  <si>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</si>
  <si>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</si>
  <si>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</si>
  <si>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</si>
  <si>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</si>
  <si>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</si>
  <si>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</si>
  <si>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</si>
  <si>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</si>
  <si>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</si>
  <si>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</si>
  <si>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</si>
  <si>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</si>
  <si>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</si>
  <si>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</si>
  <si>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</si>
  <si>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</si>
  <si>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</si>
  <si>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</si>
  <si>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</si>
  <si>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</si>
  <si>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</si>
  <si>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</si>
  <si>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</si>
  <si>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</si>
  <si>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</si>
  <si>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</si>
  <si>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</si>
  <si>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</si>
  <si>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</si>
  <si>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</si>
  <si>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</si>
  <si>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</si>
  <si>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</si>
  <si>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</si>
  <si>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</si>
  <si>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</si>
  <si>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</si>
  <si>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</si>
  <si>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</si>
  <si>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</si>
  <si>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</si>
  <si>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</si>
  <si>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</si>
  <si>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</si>
  <si>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</si>
  <si>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</si>
  <si>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</si>
  <si>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</si>
  <si>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</si>
  <si>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</si>
  <si>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</si>
  <si>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</si>
  <si>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</si>
  <si>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</si>
  <si>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</si>
  <si>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</si>
  <si>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</si>
  <si>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</si>
  <si>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</si>
  <si>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</si>
  <si>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</si>
  <si>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</si>
  <si>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</si>
  <si>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</si>
  <si>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</si>
  <si>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</si>
  <si>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</si>
  <si>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</si>
  <si>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</si>
  <si>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</si>
  <si>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</si>
  <si>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</si>
  <si>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</si>
  <si>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</si>
  <si>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</si>
  <si>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</si>
  <si>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</si>
  <si>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</si>
  <si>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</si>
  <si>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</si>
  <si>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</si>
  <si>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</si>
  <si>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</si>
  <si>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</si>
  <si>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</si>
  <si>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</si>
  <si>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</si>
  <si>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</si>
  <si>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</si>
  <si>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</si>
  <si>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</si>
  <si>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</si>
  <si>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</si>
  <si>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</si>
  <si>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</si>
  <si>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</si>
  <si>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</si>
  <si>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</si>
  <si>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</si>
  <si>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</si>
  <si>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</si>
  <si>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</si>
  <si>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</si>
  <si>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</si>
  <si>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</si>
  <si>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</si>
  <si>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</si>
  <si>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</si>
  <si>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</si>
  <si>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</si>
  <si>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</si>
  <si>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</si>
  <si>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</si>
  <si>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</si>
  <si>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</si>
  <si>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</si>
  <si>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</si>
  <si>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</si>
  <si>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</si>
  <si>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</si>
  <si>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</si>
  <si>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</si>
  <si>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</si>
  <si>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</si>
  <si>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</si>
  <si>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</si>
  <si>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</si>
  <si>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</si>
  <si>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</si>
  <si>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</si>
  <si>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</si>
  <si>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</si>
  <si>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</si>
  <si>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</si>
  <si>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</si>
  <si>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</si>
  <si>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</si>
  <si>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</si>
  <si>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</si>
  <si>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</si>
  <si>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</si>
  <si>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</si>
  <si>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</si>
  <si>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</si>
  <si>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</si>
  <si>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</si>
  <si>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</si>
  <si>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</si>
  <si>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</si>
  <si>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</si>
  <si>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</si>
  <si>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</si>
  <si>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</si>
  <si>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</si>
  <si>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</si>
  <si>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</si>
  <si>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</si>
  <si>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</si>
  <si>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</si>
  <si>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</si>
  <si>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</si>
  <si>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</si>
  <si>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</si>
  <si>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</si>
  <si>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</si>
  <si>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</si>
  <si>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</si>
  <si>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</si>
  <si>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</si>
  <si>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</si>
  <si>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</si>
  <si>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</si>
  <si>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</si>
  <si>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</si>
  <si>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</si>
  <si>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</si>
  <si>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</si>
  <si>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</si>
  <si>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</si>
  <si>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</si>
  <si>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</si>
  <si>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</si>
  <si>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</si>
  <si>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</si>
  <si>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</si>
  <si>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</si>
  <si>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</si>
  <si>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</si>
  <si>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</si>
  <si>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</si>
  <si>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</si>
  <si>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</si>
  <si>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</si>
  <si>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</si>
  <si>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</si>
  <si>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</si>
  <si>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</si>
  <si>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</si>
  <si>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</si>
  <si>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</si>
  <si>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</si>
  <si>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</si>
  <si>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</si>
  <si>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</si>
  <si>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</si>
  <si>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</si>
  <si>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</si>
  <si>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</si>
  <si>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</si>
  <si>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</si>
  <si>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</si>
  <si>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</si>
  <si>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</si>
  <si>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</si>
  <si>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</si>
  <si>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</si>
  <si>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</si>
  <si>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</si>
  <si>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</si>
  <si>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</si>
  <si>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</si>
  <si>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</si>
  <si>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</si>
  <si>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</si>
  <si>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</si>
  <si>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</si>
  <si>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</si>
  <si>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</si>
  <si>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</si>
  <si>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</si>
  <si>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</si>
  <si>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</si>
  <si>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</si>
  <si>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</si>
  <si>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</si>
  <si>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</si>
  <si>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</si>
  <si>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</si>
  <si>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</si>
  <si>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</si>
  <si>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</si>
  <si>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</si>
  <si>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</si>
  <si>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</si>
  <si>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</si>
  <si>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</si>
  <si>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</si>
  <si>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</si>
  <si>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</si>
  <si>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</si>
  <si>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</si>
  <si>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</si>
  <si>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</si>
  <si>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</si>
  <si>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</si>
  <si>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</si>
  <si>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</si>
  <si>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</si>
  <si>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</si>
  <si>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</si>
  <si>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</si>
  <si>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</si>
  <si>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</si>
  <si>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</si>
  <si>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</si>
  <si>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</si>
  <si>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</si>
  <si>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</si>
  <si>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</si>
  <si>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</si>
  <si>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</si>
  <si>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</si>
  <si>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</si>
  <si>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</si>
  <si>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</si>
  <si>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</si>
  <si>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</si>
  <si>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</si>
  <si>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</si>
  <si>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</si>
  <si>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</si>
  <si>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</si>
  <si>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</si>
  <si>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</si>
  <si>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</si>
  <si>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</si>
  <si>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</si>
  <si>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</si>
  <si>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</si>
  <si>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</si>
  <si>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</si>
  <si>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</si>
  <si>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</si>
  <si>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</si>
  <si>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</si>
  <si>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</si>
  <si>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</si>
  <si>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</si>
  <si>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</si>
  <si>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</si>
  <si>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</si>
  <si>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</si>
  <si>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</si>
  <si>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</si>
  <si>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</si>
  <si>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</si>
  <si>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</si>
  <si>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</si>
  <si>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</si>
  <si>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</si>
  <si>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</si>
  <si>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</si>
  <si>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</si>
  <si>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</si>
  <si>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</si>
  <si>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</si>
  <si>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</si>
  <si>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</si>
  <si>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</si>
  <si>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</si>
  <si>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</si>
  <si>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</si>
  <si>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</si>
  <si>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</si>
  <si>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</si>
  <si>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</si>
  <si>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</si>
  <si>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</si>
  <si>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</si>
  <si>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</si>
  <si>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</si>
  <si>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</si>
  <si>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</si>
  <si>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</si>
  <si>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</si>
  <si>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</si>
  <si>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</si>
  <si>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</si>
  <si>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</si>
  <si>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</si>
  <si>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</si>
  <si>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</si>
  <si>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</si>
  <si>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</si>
  <si>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</si>
  <si>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</si>
  <si>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</si>
  <si>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</si>
  <si>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</si>
  <si>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</si>
  <si>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</si>
  <si>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</si>
  <si>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</si>
  <si>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</si>
  <si>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</si>
  <si>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</si>
  <si>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</si>
  <si>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</si>
  <si>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</si>
  <si>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</si>
  <si>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</si>
  <si>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</si>
  <si>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</si>
  <si>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</si>
  <si>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</si>
  <si>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</si>
  <si>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</si>
  <si>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</si>
  <si>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</si>
  <si>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</si>
  <si>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</si>
  <si>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</si>
  <si>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</si>
  <si>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</si>
  <si>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</si>
  <si>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</si>
  <si>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</si>
  <si>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</si>
  <si>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</si>
  <si>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</si>
  <si>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</si>
  <si>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</si>
  <si>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</si>
  <si>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</si>
  <si>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</si>
  <si>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</si>
  <si>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</si>
  <si>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</si>
  <si>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</si>
  <si>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</si>
  <si>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</si>
  <si>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</si>
  <si>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</si>
  <si>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</si>
  <si>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</si>
  <si>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</si>
  <si>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</si>
  <si>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</si>
  <si>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</si>
  <si>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</si>
  <si>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</si>
  <si>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</si>
  <si>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</si>
  <si>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</si>
  <si>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</si>
  <si>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</si>
  <si>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</si>
  <si>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</si>
  <si>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</si>
  <si>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</si>
  <si>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</si>
  <si>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</si>
  <si>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</si>
  <si>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</si>
  <si>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</si>
  <si>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</si>
  <si>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</si>
  <si>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</si>
  <si>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</si>
  <si>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</si>
  <si>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</si>
  <si>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</si>
  <si>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</si>
  <si>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</si>
  <si>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</si>
  <si>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</si>
  <si>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</si>
  <si>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</si>
  <si>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</si>
  <si>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</si>
  <si>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</si>
  <si>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</si>
  <si>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</si>
  <si>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</si>
  <si>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</si>
  <si>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</si>
  <si>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</si>
  <si>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</si>
  <si>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</si>
  <si>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</si>
  <si>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</si>
  <si>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</si>
  <si>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</si>
  <si>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</si>
  <si>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</si>
  <si>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</si>
  <si>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</si>
  <si>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</si>
  <si>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</si>
  <si>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</si>
  <si>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</si>
  <si>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</si>
  <si>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</si>
  <si>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</si>
  <si>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</si>
  <si>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</si>
  <si>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</si>
  <si>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</si>
  <si>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</si>
  <si>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</si>
  <si>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</si>
  <si>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</si>
  <si>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</si>
  <si>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</si>
  <si>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</si>
  <si>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</si>
  <si>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</si>
  <si>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</si>
  <si>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</si>
  <si>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</si>
  <si>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</si>
  <si>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</si>
  <si>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</si>
  <si>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</si>
  <si>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</si>
  <si>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</si>
  <si>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</si>
  <si>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</si>
  <si>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</si>
  <si>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</si>
  <si>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</si>
  <si>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</si>
  <si>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</si>
  <si>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</si>
  <si>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</si>
  <si>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</si>
  <si>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</si>
  <si>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</si>
  <si>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</si>
  <si>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</si>
  <si>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</si>
  <si>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</si>
  <si>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</si>
  <si>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</si>
  <si>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</si>
  <si>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</si>
  <si>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</si>
  <si>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</si>
  <si>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</si>
  <si>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</si>
  <si>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</si>
  <si>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</si>
  <si>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</si>
  <si>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</si>
  <si>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</si>
  <si>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</si>
  <si>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</si>
  <si>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</si>
  <si>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</si>
  <si>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</si>
  <si>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</si>
  <si>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</si>
  <si>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</si>
  <si>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</si>
  <si>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</si>
  <si>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</si>
  <si>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</si>
  <si>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</si>
  <si>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</si>
  <si>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</si>
  <si>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</si>
  <si>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</si>
  <si>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</si>
  <si>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</si>
  <si>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</si>
  <si>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</si>
  <si>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</si>
  <si>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</si>
  <si>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</si>
  <si>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</si>
  <si>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</si>
  <si>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</si>
  <si>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</si>
  <si>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</si>
  <si>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</si>
  <si>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</si>
  <si>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</si>
  <si>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</si>
  <si>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</si>
  <si>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</si>
  <si>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</si>
  <si>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</si>
  <si>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</si>
  <si>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</si>
  <si>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</si>
  <si>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</si>
  <si>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</si>
  <si>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</si>
  <si>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</si>
  <si>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</si>
  <si>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</si>
  <si>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</si>
  <si>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</si>
  <si>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</si>
  <si>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</si>
  <si>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</si>
  <si>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</si>
  <si>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</si>
  <si>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</si>
  <si>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</si>
  <si>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</si>
  <si>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</si>
  <si>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</si>
  <si>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</si>
  <si>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</si>
  <si>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</si>
  <si>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</si>
  <si>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</si>
  <si>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</si>
  <si>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</si>
  <si>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</si>
  <si>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</si>
  <si>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</si>
  <si>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</si>
  <si>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</si>
  <si>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</si>
  <si>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</si>
  <si>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</si>
  <si>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</si>
  <si>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</si>
  <si>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</si>
  <si>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</si>
  <si>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</si>
  <si>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</si>
  <si>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</si>
  <si>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</si>
  <si>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</si>
  <si>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</si>
  <si>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</si>
  <si>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</si>
  <si>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</si>
  <si>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</si>
  <si>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</si>
  <si>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</si>
  <si>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</si>
  <si>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</si>
  <si>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</si>
  <si>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</si>
  <si>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</si>
  <si>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</si>
  <si>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</si>
  <si>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</si>
  <si>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</si>
  <si>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</si>
  <si>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</si>
  <si>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</si>
  <si>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</si>
  <si>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</si>
  <si>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</si>
  <si>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</si>
  <si>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</si>
  <si>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</si>
  <si>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</si>
  <si>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</si>
  <si>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</si>
  <si>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</si>
  <si>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</si>
  <si>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</si>
  <si>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</si>
  <si>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</si>
  <si>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</si>
  <si>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</si>
  <si>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</si>
  <si>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</si>
  <si>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</si>
  <si>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</si>
  <si>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</si>
  <si>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</si>
  <si>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</si>
  <si>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</si>
  <si>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</si>
  <si>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</si>
  <si>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</si>
  <si>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</si>
  <si>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</si>
  <si>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</si>
  <si>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</si>
  <si>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</si>
  <si>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</si>
  <si>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</si>
  <si>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</si>
  <si>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</si>
  <si>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</si>
  <si>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</si>
  <si>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</si>
  <si>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</si>
  <si>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</si>
  <si>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</si>
  <si>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</si>
  <si>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</si>
  <si>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</si>
  <si>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</si>
  <si>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</si>
  <si>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</si>
  <si>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</si>
  <si>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</si>
  <si>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</si>
  <si>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</si>
  <si>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</si>
  <si>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</si>
  <si>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</si>
  <si>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</si>
  <si>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</si>
  <si>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</si>
  <si>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</si>
  <si>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</si>
  <si>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</si>
  <si>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</si>
  <si>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</si>
  <si>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</si>
  <si>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</si>
  <si>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</si>
  <si>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</si>
  <si>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</si>
  <si>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</si>
  <si>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</si>
  <si>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</si>
  <si>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</si>
  <si>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</si>
  <si>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</si>
  <si>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</si>
  <si>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</si>
  <si>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</si>
  <si>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</si>
  <si>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</si>
  <si>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</si>
  <si>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</si>
  <si>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</si>
  <si>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</si>
  <si>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</si>
  <si>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</si>
  <si>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</si>
  <si>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</si>
  <si>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</si>
  <si>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</si>
  <si>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</si>
  <si>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</si>
  <si>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</si>
  <si>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</si>
  <si>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</si>
  <si>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</si>
  <si>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</si>
  <si>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</si>
  <si>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</si>
  <si>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</si>
  <si>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</si>
  <si>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</si>
  <si>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</si>
  <si>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</si>
  <si>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</si>
  <si>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</si>
  <si>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</si>
  <si>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</si>
  <si>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</si>
  <si>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</si>
  <si>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</si>
  <si>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</si>
  <si>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</si>
  <si>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</si>
  <si>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</si>
  <si>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</si>
  <si>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</si>
  <si>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</si>
  <si>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</si>
  <si>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</si>
  <si>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</si>
  <si>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</si>
  <si>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</si>
  <si>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</si>
  <si>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</si>
  <si>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</si>
  <si>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</si>
  <si>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</si>
  <si>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</si>
  <si>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</si>
  <si>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</si>
  <si>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</si>
  <si>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</si>
  <si>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</si>
  <si>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</si>
  <si>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</si>
  <si>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</si>
  <si>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</si>
  <si>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</si>
  <si>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</si>
  <si>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</si>
  <si>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</si>
  <si>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</si>
  <si>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</si>
  <si>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</si>
  <si>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</si>
  <si>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</si>
  <si>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</si>
  <si>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</si>
  <si>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</si>
  <si>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</si>
  <si>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</si>
  <si>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</si>
  <si>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</si>
  <si>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</si>
  <si>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</si>
  <si>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</si>
  <si>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</si>
  <si>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</si>
  <si>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</si>
  <si>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</si>
  <si>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</si>
  <si>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</si>
  <si>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</si>
  <si>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</si>
  <si>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</si>
  <si>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</si>
  <si>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</si>
  <si>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</si>
  <si>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</si>
  <si>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</si>
  <si>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</si>
  <si>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</si>
  <si>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</si>
  <si>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</si>
  <si>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</si>
  <si>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</si>
  <si>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</si>
  <si>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</si>
  <si>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</si>
  <si>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</si>
  <si>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</si>
  <si>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</si>
  <si>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</si>
  <si>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</si>
  <si>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</si>
  <si>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</si>
  <si>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</si>
  <si>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</si>
  <si>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</si>
  <si>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</si>
  <si>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</si>
  <si>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</si>
  <si>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</si>
  <si>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</si>
  <si>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</si>
  <si>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</si>
  <si>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</si>
  <si>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</si>
  <si>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</si>
  <si>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</si>
  <si>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</si>
  <si>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</si>
  <si>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</si>
  <si>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</si>
  <si>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</si>
  <si>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</si>
  <si>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</si>
  <si>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</si>
  <si>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</si>
  <si>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</si>
  <si>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</si>
  <si>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</si>
  <si>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</si>
  <si>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</si>
  <si>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</si>
  <si>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</si>
  <si>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</si>
  <si>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</si>
  <si>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</si>
  <si>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</si>
  <si>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</si>
  <si>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</si>
  <si>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</si>
  <si>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</si>
  <si>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</si>
  <si>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</si>
  <si>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</si>
  <si>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</si>
  <si>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</si>
  <si>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</si>
  <si>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</si>
  <si>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</si>
  <si>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</si>
  <si>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</si>
  <si>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</si>
  <si>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</si>
  <si>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</si>
  <si>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</si>
  <si>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</si>
  <si>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</si>
  <si>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</si>
  <si>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</si>
  <si>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</si>
  <si>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</si>
  <si>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</si>
  <si>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</si>
  <si>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</si>
  <si>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</si>
  <si>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</si>
  <si>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</si>
  <si>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</si>
  <si>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</si>
  <si>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</si>
  <si>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</si>
  <si>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</si>
  <si>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</si>
  <si>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</si>
  <si>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</si>
  <si>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</si>
  <si>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</si>
  <si>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</si>
  <si>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</si>
  <si>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</si>
  <si>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</si>
  <si>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</si>
  <si>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</si>
  <si>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</si>
  <si>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</si>
  <si>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</si>
  <si>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</si>
  <si>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</si>
  <si>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</si>
  <si>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</si>
  <si>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</si>
  <si>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</si>
  <si>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</si>
  <si>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</si>
  <si>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</si>
  <si>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</si>
  <si>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</si>
  <si>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</si>
  <si>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</si>
  <si>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</si>
  <si>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</si>
  <si>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</si>
  <si>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</si>
  <si>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</si>
  <si>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</si>
  <si>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</si>
  <si>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</si>
  <si>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</si>
  <si>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</si>
  <si>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</si>
  <si>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</si>
  <si>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</si>
  <si>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</si>
  <si>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</si>
  <si>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</si>
  <si>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</si>
  <si>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</si>
  <si>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</si>
  <si>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</si>
  <si>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</si>
  <si>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</si>
  <si>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</si>
  <si>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</si>
  <si>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</si>
  <si>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</si>
  <si>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</si>
  <si>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</si>
  <si>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</si>
  <si>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</si>
  <si>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</si>
  <si>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</si>
  <si>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</si>
  <si>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</si>
  <si>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</si>
  <si>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</si>
  <si>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</si>
  <si>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</si>
  <si>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</si>
  <si>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</si>
  <si>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</si>
  <si>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</si>
  <si>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</si>
  <si>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</si>
  <si>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</si>
  <si>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</si>
  <si>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</si>
  <si>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</si>
  <si>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</si>
  <si>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</si>
  <si>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</si>
  <si>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</si>
  <si>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</si>
  <si>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</si>
  <si>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</si>
  <si>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</si>
  <si>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</si>
  <si>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</si>
  <si>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</si>
  <si>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</si>
  <si>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</si>
  <si>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</si>
  <si>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</si>
  <si>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</si>
  <si>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</si>
  <si>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</si>
  <si>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</si>
  <si>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</si>
  <si>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</si>
  <si>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</si>
  <si>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</si>
  <si>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</si>
  <si>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</si>
  <si>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</si>
  <si>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</si>
  <si>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</si>
  <si>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</si>
  <si>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</si>
  <si>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</si>
  <si>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</si>
  <si>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</si>
  <si>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</si>
  <si>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</si>
  <si>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</si>
  <si>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</si>
  <si>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</si>
  <si>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</si>
  <si>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</si>
  <si>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</si>
  <si>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</si>
  <si>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</si>
  <si>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</si>
  <si>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</si>
  <si>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</si>
  <si>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</si>
  <si>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</si>
  <si>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</si>
  <si>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</si>
  <si>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</si>
  <si>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</si>
  <si>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</si>
  <si>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</si>
  <si>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</si>
  <si>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</si>
  <si>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</si>
  <si>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</si>
  <si>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</si>
  <si>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</si>
  <si>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</si>
  <si>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</si>
  <si>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</si>
  <si>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</si>
  <si>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</si>
  <si>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</si>
  <si>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</si>
  <si>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</si>
  <si>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</si>
  <si>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</si>
  <si>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</si>
  <si>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</si>
  <si>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</si>
  <si>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</si>
  <si>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</si>
  <si>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</si>
  <si>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</si>
  <si>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</si>
  <si>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</si>
  <si>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</si>
  <si>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</si>
  <si>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</si>
  <si>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</si>
  <si>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</si>
  <si>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</si>
  <si>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</si>
  <si>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</si>
  <si>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</si>
  <si>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</si>
  <si>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</si>
  <si>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</si>
  <si>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</si>
  <si>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</si>
  <si>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</si>
  <si>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</si>
  <si>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</si>
  <si>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</si>
  <si>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</si>
  <si>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</si>
  <si>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</si>
  <si>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</si>
  <si>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</si>
  <si>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</si>
  <si>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</si>
  <si>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</si>
  <si>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</si>
  <si>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</si>
  <si>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</si>
  <si>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</si>
  <si>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</si>
  <si>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</si>
  <si>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</si>
  <si>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</si>
  <si>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</si>
  <si>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</si>
  <si>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</si>
  <si>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</si>
  <si>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</si>
  <si>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</si>
  <si>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</si>
  <si>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</si>
  <si>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</si>
  <si>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</si>
  <si>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</si>
  <si>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</si>
  <si>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</si>
  <si>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</si>
  <si>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</si>
  <si>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</si>
  <si>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</si>
  <si>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</si>
  <si>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</si>
  <si>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</si>
  <si>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</si>
  <si>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</si>
  <si>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</si>
  <si>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</si>
  <si>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</si>
  <si>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</si>
  <si>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</si>
  <si>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</si>
  <si>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</si>
  <si>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</si>
  <si>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</si>
  <si>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</si>
  <si>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</si>
  <si>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</si>
  <si>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</si>
  <si>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</si>
  <si>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</si>
  <si>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</si>
  <si>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</si>
  <si>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</si>
  <si>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</si>
  <si>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</si>
  <si>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</si>
  <si>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</si>
  <si>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</si>
  <si>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</si>
  <si>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</si>
  <si>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</si>
  <si>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</si>
  <si>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</si>
  <si>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</si>
  <si>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</si>
  <si>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</si>
  <si>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</si>
  <si>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</si>
  <si>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</si>
  <si>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</si>
  <si>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</si>
  <si>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</si>
  <si>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</si>
  <si>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</si>
  <si>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</si>
  <si>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</si>
  <si>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</si>
  <si>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</si>
  <si>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</si>
  <si>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</si>
  <si>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</si>
  <si>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</si>
  <si>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</si>
  <si>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</si>
  <si>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</si>
  <si>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</si>
  <si>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</si>
  <si>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</si>
  <si>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</si>
  <si>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</si>
  <si>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</si>
  <si>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</si>
  <si>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</si>
  <si>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</si>
  <si>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</si>
  <si>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</si>
  <si>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</si>
  <si>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</si>
  <si>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</si>
  <si>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</si>
  <si>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</si>
  <si>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</si>
  <si>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</si>
  <si>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</si>
  <si>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</si>
  <si>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</si>
  <si>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</si>
  <si>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</si>
  <si>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</si>
  <si>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</si>
  <si>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</si>
  <si>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</si>
  <si>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</si>
  <si>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</si>
  <si>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</si>
  <si>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</si>
  <si>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</si>
  <si>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</si>
  <si>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</si>
  <si>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</si>
  <si>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</si>
  <si>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</si>
  <si>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</si>
  <si>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</si>
  <si>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</si>
  <si>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</si>
  <si>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</si>
  <si>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</si>
  <si>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</si>
  <si>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</si>
  <si>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</si>
  <si>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</si>
  <si>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</si>
  <si>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</si>
  <si>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</si>
  <si>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</si>
  <si>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</si>
  <si>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</si>
  <si>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</si>
  <si>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</si>
  <si>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</si>
  <si>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</si>
  <si>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</si>
  <si>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</si>
  <si>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</si>
  <si>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</si>
  <si>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</si>
  <si>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</si>
  <si>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</si>
  <si>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</si>
  <si>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</si>
  <si>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</si>
  <si>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</si>
  <si>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</si>
  <si>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</si>
  <si>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</si>
  <si>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</si>
  <si>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</si>
  <si>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</si>
  <si>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</si>
  <si>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</si>
  <si>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</si>
  <si>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</si>
  <si>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</si>
  <si>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</si>
  <si>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</si>
  <si>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</si>
  <si>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</si>
  <si>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</si>
  <si>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</si>
  <si>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</si>
  <si>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</si>
  <si>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</si>
  <si>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</si>
  <si>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</si>
  <si>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</si>
  <si>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</si>
  <si>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</si>
  <si>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</si>
  <si>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</si>
  <si>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</si>
  <si>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</si>
  <si>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</si>
  <si>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</si>
  <si>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</si>
  <si>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</si>
  <si>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</si>
  <si>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</si>
  <si>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</si>
  <si>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</si>
  <si>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</si>
  <si>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</si>
  <si>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</si>
  <si>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</si>
  <si>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</si>
  <si>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</si>
  <si>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</si>
  <si>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</si>
  <si>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</si>
  <si>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</si>
  <si>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</si>
  <si>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</si>
  <si>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</si>
  <si>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</si>
  <si>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</si>
  <si>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</si>
  <si>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</si>
  <si>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</si>
  <si>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</si>
  <si>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</si>
  <si>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</si>
  <si>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</si>
  <si>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</si>
  <si>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</si>
  <si>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</si>
  <si>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</si>
  <si>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</si>
  <si>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</si>
  <si>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</si>
  <si>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</si>
  <si>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</si>
  <si>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</si>
  <si>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</si>
  <si>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</si>
  <si>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</si>
  <si>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</si>
  <si>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</si>
  <si>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</si>
  <si>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</si>
  <si>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</si>
  <si>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</si>
  <si>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</si>
  <si>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</si>
  <si>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</si>
  <si>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</si>
  <si>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</si>
  <si>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</si>
  <si>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</si>
  <si>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</si>
  <si>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</si>
  <si>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</si>
  <si>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</si>
  <si>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</si>
  <si>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</si>
  <si>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</si>
  <si>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</si>
  <si>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</si>
  <si>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</si>
  <si>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</si>
  <si>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</si>
  <si>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</si>
  <si>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</si>
  <si>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</si>
  <si>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</si>
  <si>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</si>
  <si>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</si>
  <si>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</si>
  <si>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</si>
  <si>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</si>
  <si>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</si>
  <si>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</si>
  <si>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</si>
  <si>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</si>
  <si>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</si>
  <si>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</si>
  <si>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</si>
  <si>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</si>
  <si>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</si>
  <si>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</si>
  <si>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</si>
  <si>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</si>
  <si>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</si>
  <si>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</si>
  <si>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</si>
  <si>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</si>
  <si>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</si>
  <si>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</si>
  <si>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</si>
  <si>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</si>
  <si>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</si>
  <si>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</si>
  <si>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</si>
  <si>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</si>
  <si>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</si>
  <si>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</si>
  <si>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</si>
  <si>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</si>
  <si>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</si>
  <si>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</si>
  <si>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</si>
  <si>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</si>
  <si>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</si>
  <si>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</si>
  <si>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</si>
  <si>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</si>
  <si>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</si>
  <si>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</si>
  <si>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</si>
  <si>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</si>
  <si>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</si>
  <si>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</si>
  <si>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</si>
  <si>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</si>
  <si>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</si>
  <si>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</si>
  <si>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</si>
  <si>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</si>
  <si>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</si>
  <si>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</si>
  <si>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</si>
  <si>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</si>
  <si>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</si>
  <si>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</si>
  <si>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</si>
  <si>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</si>
  <si>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</si>
  <si>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</si>
  <si>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</si>
  <si>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</si>
  <si>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</si>
  <si>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</si>
  <si>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</si>
  <si>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</si>
  <si>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</si>
  <si>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</si>
  <si>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</si>
  <si>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</si>
  <si>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</si>
  <si>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</si>
  <si>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</si>
  <si>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</si>
  <si>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</si>
  <si>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</si>
  <si>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</si>
  <si>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</si>
  <si>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</si>
  <si>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</si>
  <si>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</si>
  <si>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</si>
  <si>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</si>
  <si>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</si>
  <si>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</si>
  <si>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</si>
  <si>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</si>
  <si>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</si>
  <si>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</si>
  <si>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</si>
  <si>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</si>
  <si>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</si>
  <si>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</si>
  <si>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</si>
  <si>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</si>
  <si>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</si>
  <si>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</si>
  <si>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</si>
  <si>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</si>
  <si>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</si>
  <si>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</si>
  <si>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</si>
  <si>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</si>
  <si>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</si>
  <si>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</si>
  <si>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</si>
  <si>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</si>
  <si>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</si>
  <si>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</si>
  <si>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</si>
  <si>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</si>
  <si>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</si>
  <si>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</si>
  <si>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</si>
  <si>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</si>
  <si>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</si>
  <si>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</si>
  <si>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</si>
  <si>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</si>
  <si>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</si>
  <si>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</si>
  <si>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</si>
  <si>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</si>
  <si>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</si>
  <si>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</si>
  <si>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</si>
  <si>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</si>
  <si>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</si>
  <si>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</si>
  <si>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</si>
  <si>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</si>
  <si>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</si>
  <si>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</si>
  <si>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</si>
  <si>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</si>
  <si>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</si>
  <si>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</si>
  <si>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</si>
  <si>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</si>
  <si>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</si>
  <si>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</si>
  <si>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</si>
  <si>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</si>
  <si>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</si>
  <si>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</si>
  <si>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</si>
  <si>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</si>
  <si>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</si>
  <si>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</si>
  <si>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</si>
  <si>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</si>
  <si>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</si>
  <si>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</si>
  <si>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</si>
  <si>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</si>
  <si>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</si>
  <si>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</si>
  <si>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</si>
  <si>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</si>
  <si>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</si>
  <si>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</si>
  <si>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</si>
  <si>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</si>
  <si>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</si>
  <si>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</si>
  <si>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</si>
  <si>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</si>
  <si>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</si>
  <si>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</si>
  <si>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</si>
  <si>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</si>
  <si>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</si>
  <si>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</si>
  <si>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</si>
  <si>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</si>
  <si>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</si>
  <si>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</si>
  <si>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</si>
  <si>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</si>
  <si>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</si>
  <si>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</si>
  <si>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</si>
  <si>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</si>
  <si>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</si>
  <si>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</si>
  <si>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</si>
  <si>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</si>
  <si>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</si>
  <si>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</si>
  <si>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</si>
  <si>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</si>
  <si>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</si>
  <si>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</si>
  <si>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</si>
  <si>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</si>
  <si>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</si>
  <si>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</si>
  <si>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</si>
  <si>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</si>
  <si>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</si>
  <si>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</si>
  <si>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</si>
  <si>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</si>
  <si>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</si>
  <si>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</si>
  <si>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</si>
  <si>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</si>
  <si>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</si>
  <si>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</si>
  <si>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</si>
  <si>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</si>
  <si>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</si>
  <si>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</si>
  <si>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</si>
  <si>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</si>
  <si>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</si>
  <si>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</si>
  <si>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</si>
  <si>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</si>
  <si>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</si>
  <si>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</si>
  <si>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</si>
  <si>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</si>
  <si>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</si>
  <si>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</si>
  <si>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</si>
  <si>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</si>
  <si>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</si>
  <si>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</si>
  <si>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</si>
  <si>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</si>
  <si>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</si>
  <si>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</si>
  <si>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</si>
  <si>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</si>
  <si>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</si>
  <si>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</si>
  <si>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</si>
  <si>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</si>
  <si>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</si>
  <si>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</si>
  <si>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</si>
  <si>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</si>
  <si>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</si>
  <si>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</si>
  <si>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</si>
  <si>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</si>
  <si>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</si>
  <si>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</si>
  <si>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</si>
  <si>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</si>
  <si>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</si>
  <si>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</si>
  <si>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</si>
  <si>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</si>
  <si>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</si>
  <si>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</si>
  <si>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</si>
  <si>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</si>
  <si>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</si>
  <si>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</si>
  <si>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</si>
  <si>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</si>
  <si>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</si>
  <si>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</si>
  <si>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</si>
  <si>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</si>
  <si>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</si>
  <si>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</si>
  <si>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</si>
  <si>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</si>
  <si>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</si>
  <si>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</si>
  <si>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</si>
  <si>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</si>
  <si>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</si>
  <si>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</si>
  <si>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</si>
  <si>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</si>
  <si>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</si>
  <si>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</si>
  <si>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</si>
  <si>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</si>
  <si>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</si>
  <si>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</si>
  <si>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</si>
  <si>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</si>
  <si>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</si>
  <si>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</si>
  <si>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</si>
  <si>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</si>
  <si>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</si>
  <si>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</si>
  <si>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</si>
  <si>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</si>
  <si>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</si>
  <si>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</si>
  <si>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</si>
  <si>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</si>
  <si>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</si>
  <si>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</si>
  <si>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</si>
  <si>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</si>
  <si>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</si>
  <si>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</si>
  <si>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</si>
  <si>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</si>
  <si>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</si>
  <si>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</si>
  <si>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</si>
  <si>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</si>
  <si>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</si>
  <si>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</si>
  <si>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</si>
  <si>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</si>
  <si>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</si>
  <si>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</si>
  <si>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</si>
  <si>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</si>
  <si>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</si>
  <si>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</si>
  <si>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</si>
  <si>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</si>
  <si>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</si>
  <si>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</si>
  <si>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</si>
  <si>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</si>
  <si>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</si>
  <si>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</si>
  <si>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</si>
  <si>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</si>
  <si>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</si>
  <si>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</si>
  <si>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</si>
  <si>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</si>
  <si>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</si>
  <si>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</si>
  <si>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</si>
  <si>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</si>
  <si>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</si>
  <si>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</si>
  <si>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</si>
  <si>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</si>
  <si>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</si>
  <si>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</si>
  <si>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</si>
  <si>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</si>
  <si>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</si>
  <si>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</si>
  <si>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</si>
  <si>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</si>
  <si>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</si>
  <si>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</si>
  <si>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</si>
  <si>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</si>
  <si>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</si>
  <si>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</si>
  <si>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</si>
  <si>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</si>
  <si>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</si>
  <si>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</si>
  <si>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</si>
  <si>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</si>
  <si>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</si>
  <si>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</si>
  <si>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</si>
  <si>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</si>
  <si>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</si>
  <si>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</si>
  <si>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</si>
  <si>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</si>
  <si>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</si>
  <si>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</si>
  <si>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</si>
  <si>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</si>
  <si>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</si>
  <si>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</si>
  <si>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</si>
  <si>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</si>
  <si>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</si>
  <si>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</si>
  <si>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</si>
  <si>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</si>
  <si>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</si>
  <si>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</si>
  <si>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</si>
  <si>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</si>
  <si>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</si>
  <si>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</si>
  <si>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</si>
  <si>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</si>
  <si>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</si>
  <si>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</si>
  <si>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</si>
  <si>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</si>
  <si>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</si>
  <si>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</si>
  <si>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</si>
  <si>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</si>
  <si>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</si>
  <si>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</si>
  <si>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</si>
  <si>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</si>
  <si>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</si>
  <si>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</si>
  <si>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</si>
  <si>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</si>
  <si>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</si>
  <si>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</si>
  <si>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</si>
  <si>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</si>
  <si>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</si>
  <si>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</si>
  <si>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</si>
  <si>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</si>
  <si>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</si>
  <si>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</si>
  <si>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</si>
  <si>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</si>
  <si>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</si>
  <si>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</si>
  <si>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</si>
  <si>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</si>
  <si>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</si>
  <si>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</si>
  <si>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</si>
  <si>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</si>
  <si>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</si>
  <si>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</si>
  <si>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</si>
  <si>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</si>
  <si>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</si>
  <si>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</si>
  <si>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</si>
  <si>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</si>
  <si>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</si>
  <si>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</si>
  <si>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</si>
  <si>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</si>
  <si>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</si>
  <si>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</si>
  <si>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</si>
  <si>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</si>
  <si>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</si>
  <si>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</si>
  <si>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</si>
  <si>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</si>
  <si>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</si>
  <si>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</si>
  <si>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</si>
  <si>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</si>
  <si>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</si>
  <si>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</si>
  <si>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</si>
  <si>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</si>
  <si>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</si>
  <si>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</si>
  <si>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</si>
  <si>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</si>
  <si>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</si>
  <si>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</si>
  <si>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</si>
  <si>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</si>
  <si>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</si>
  <si>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</si>
  <si>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</si>
  <si>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</si>
  <si>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</si>
  <si>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</si>
  <si>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</si>
  <si>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</si>
  <si>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</si>
  <si>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</si>
  <si>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</si>
  <si>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</si>
  <si>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</si>
  <si>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</si>
  <si>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</si>
  <si>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</si>
  <si>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</si>
  <si>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</si>
  <si>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</si>
  <si>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</si>
  <si>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</si>
  <si>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</si>
  <si>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</si>
  <si>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</si>
  <si>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</si>
  <si>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</si>
  <si>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</si>
  <si>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</si>
  <si>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</si>
  <si>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</si>
  <si>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</si>
  <si>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</si>
  <si>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</si>
  <si>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</si>
  <si>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</si>
  <si>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</si>
  <si>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</si>
  <si>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</si>
  <si>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</si>
  <si>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</si>
  <si>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</si>
  <si>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</si>
  <si>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</si>
  <si>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</si>
  <si>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</si>
  <si>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</si>
  <si>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</si>
  <si>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</si>
  <si>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</si>
  <si>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</si>
  <si>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</si>
  <si>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</si>
  <si>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</si>
  <si>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</si>
  <si>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</si>
  <si>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</si>
  <si>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</si>
  <si>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</si>
  <si>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</si>
  <si>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</si>
  <si>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</si>
  <si>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</si>
  <si>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</si>
  <si>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</si>
  <si>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</si>
  <si>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</si>
  <si>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</si>
  <si>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</si>
  <si>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</si>
  <si>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</si>
  <si>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</si>
  <si>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</si>
  <si>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</si>
  <si>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</si>
  <si>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</si>
  <si>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</si>
  <si>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</si>
  <si>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</si>
  <si>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</si>
  <si>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</si>
  <si>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</si>
  <si>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</si>
  <si>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</si>
  <si>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</si>
  <si>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</si>
  <si>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</si>
  <si>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</si>
  <si>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</si>
  <si>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</si>
  <si>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</si>
  <si>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</si>
  <si>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</si>
  <si>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</si>
  <si>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</si>
  <si>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</si>
  <si>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</si>
  <si>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</si>
  <si>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</si>
  <si>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</si>
  <si>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</si>
  <si>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</si>
  <si>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</si>
  <si>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</si>
  <si>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</si>
  <si>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</si>
  <si>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</si>
  <si>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</si>
  <si>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</si>
  <si>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</si>
  <si>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</si>
  <si>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</si>
  <si>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</si>
  <si>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</si>
  <si>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</si>
  <si>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</si>
  <si>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</si>
  <si>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</si>
  <si>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</si>
  <si>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</si>
  <si>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</si>
  <si>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</si>
  <si>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</si>
  <si>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</si>
  <si>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</si>
  <si>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</si>
  <si>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</si>
  <si>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</si>
  <si>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</si>
  <si>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</si>
  <si>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</si>
  <si>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</si>
  <si>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</si>
  <si>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</si>
  <si>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</si>
  <si>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</si>
  <si>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</si>
  <si>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</si>
  <si>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</si>
  <si>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</si>
  <si>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</si>
  <si>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</si>
  <si>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</si>
  <si>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</si>
  <si>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</si>
  <si>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</si>
  <si>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</si>
  <si>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</si>
  <si>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</si>
  <si>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</si>
  <si>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</si>
  <si>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</si>
  <si>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</si>
  <si>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</si>
  <si>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</si>
  <si>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</si>
  <si>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</si>
  <si>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</si>
  <si>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</si>
  <si>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</si>
  <si>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</si>
  <si>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</si>
  <si>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</si>
  <si>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</si>
  <si>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</si>
  <si>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</si>
  <si>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</si>
  <si>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</si>
  <si>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</si>
  <si>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</si>
  <si>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</si>
  <si>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</si>
  <si>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</si>
  <si>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</si>
  <si>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</si>
  <si>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</si>
  <si>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</si>
  <si>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</si>
  <si>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</si>
  <si>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</si>
  <si>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</si>
  <si>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</si>
  <si>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</si>
  <si>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</si>
  <si>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</si>
  <si>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</si>
  <si>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</si>
  <si>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</si>
  <si>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</si>
  <si>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</si>
  <si>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</si>
  <si>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</si>
  <si>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</si>
  <si>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</si>
  <si>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</si>
  <si>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</si>
  <si>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</si>
  <si>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</si>
  <si>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</si>
  <si>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</si>
  <si>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</si>
  <si>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</si>
  <si>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</si>
  <si>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</si>
  <si>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</si>
  <si>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</si>
  <si>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</si>
  <si>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</si>
  <si>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</si>
  <si>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</si>
  <si>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</si>
  <si>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</si>
  <si>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</si>
  <si>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</si>
  <si>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</si>
  <si>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</si>
  <si>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</si>
  <si>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</si>
  <si>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</si>
  <si>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</si>
  <si>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</si>
  <si>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</si>
  <si>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</si>
  <si>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</si>
  <si>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</si>
  <si>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</si>
  <si>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</si>
  <si>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</si>
  <si>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</si>
  <si>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</si>
  <si>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</si>
  <si>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</si>
  <si>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</si>
  <si>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</si>
  <si>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</si>
  <si>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</si>
  <si>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</si>
  <si>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</si>
  <si>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</si>
  <si>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</si>
  <si>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</si>
  <si>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</si>
  <si>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</si>
  <si>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</si>
  <si>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</si>
  <si>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</si>
  <si>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</si>
  <si>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</si>
  <si>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</si>
  <si>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</si>
  <si>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</si>
  <si>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</si>
  <si>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</si>
  <si>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</si>
  <si>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</si>
  <si>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</si>
  <si>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</si>
  <si>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</si>
  <si>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</si>
  <si>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</si>
  <si>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</si>
  <si>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</si>
  <si>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</si>
  <si>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</si>
  <si>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</si>
  <si>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</si>
  <si>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</si>
  <si>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</si>
  <si>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</si>
  <si>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</si>
  <si>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</si>
  <si>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</si>
  <si>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</si>
  <si>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</si>
  <si>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</si>
  <si>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</si>
  <si>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</si>
  <si>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</si>
  <si>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</si>
  <si>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</si>
  <si>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</si>
  <si>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</si>
  <si>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</si>
  <si>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</si>
  <si>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</si>
  <si>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</si>
  <si>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</si>
  <si>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</si>
  <si>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</si>
  <si>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</si>
  <si>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</si>
  <si>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</si>
  <si>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</si>
  <si>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</si>
  <si>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</si>
  <si>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</si>
  <si>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</si>
  <si>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</si>
  <si>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</si>
  <si>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</si>
  <si>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</si>
  <si>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</si>
  <si>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</si>
  <si>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</si>
  <si>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</si>
  <si>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</si>
  <si>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</si>
  <si>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</si>
  <si>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</si>
  <si>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</si>
  <si>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</si>
  <si>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</si>
  <si>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</si>
  <si>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</si>
  <si>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</si>
  <si>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</si>
  <si>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</si>
  <si>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</si>
  <si>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</si>
  <si>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</si>
  <si>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</si>
  <si>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</si>
  <si>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</si>
  <si>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</si>
  <si>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</si>
  <si>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</si>
  <si>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</si>
  <si>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</si>
  <si>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</si>
  <si>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</si>
  <si>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</si>
  <si>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</si>
  <si>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</si>
  <si>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</si>
  <si>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</si>
  <si>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</si>
  <si>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</si>
  <si>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</si>
  <si>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</si>
  <si>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</si>
  <si>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</si>
  <si>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</si>
  <si>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</si>
  <si>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</si>
  <si>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</si>
  <si>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</si>
  <si>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</si>
  <si>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</si>
  <si>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</si>
  <si>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</si>
  <si>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</si>
  <si>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</si>
  <si>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</si>
  <si>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</si>
  <si>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</si>
  <si>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</si>
  <si>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</si>
  <si>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</si>
  <si>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</si>
  <si>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</si>
  <si>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</si>
  <si>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</si>
  <si>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</si>
  <si>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</si>
  <si>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</si>
  <si>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</si>
  <si>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</si>
  <si>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</si>
  <si>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</si>
  <si>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</si>
  <si>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</si>
  <si>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</si>
  <si>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</si>
  <si>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</si>
  <si>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</si>
  <si>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</si>
  <si>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</si>
  <si>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</si>
  <si>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</si>
  <si>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</si>
  <si>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</si>
  <si>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</si>
  <si>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</si>
  <si>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</si>
  <si>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</si>
  <si>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</si>
  <si>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</si>
  <si>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</si>
  <si>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</si>
  <si>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</si>
  <si>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</si>
  <si>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</si>
  <si>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</si>
  <si>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</si>
  <si>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</si>
  <si>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</si>
  <si>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</si>
  <si>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</si>
  <si>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</si>
  <si>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</si>
  <si>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</si>
  <si>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</si>
  <si>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</si>
  <si>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</si>
  <si>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</si>
  <si>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</si>
  <si>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</si>
  <si>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</si>
  <si>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</si>
  <si>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</si>
  <si>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</si>
  <si>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</si>
  <si>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</si>
  <si>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</si>
  <si>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</si>
  <si>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</si>
  <si>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</si>
  <si>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</si>
  <si>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</si>
  <si>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</si>
  <si>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</si>
  <si>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</si>
  <si>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</si>
  <si>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</si>
  <si>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</si>
  <si>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</si>
  <si>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</si>
  <si>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</si>
  <si>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</si>
  <si>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</si>
  <si>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</si>
  <si>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</si>
  <si>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</si>
  <si>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</si>
  <si>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</si>
  <si>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</si>
  <si>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</si>
  <si>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</si>
  <si>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</si>
  <si>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</si>
  <si>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</si>
  <si>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</si>
  <si>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</si>
  <si>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</si>
  <si>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</si>
  <si>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</si>
  <si>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</si>
  <si>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</si>
  <si>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</si>
  <si>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</si>
  <si>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</si>
  <si>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</si>
  <si>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</si>
  <si>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</si>
  <si>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</si>
  <si>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</si>
  <si>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</si>
  <si>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</si>
  <si>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</si>
  <si>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</si>
  <si>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</si>
  <si>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</si>
  <si>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</si>
  <si>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</si>
  <si>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</si>
  <si>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</si>
  <si>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</si>
  <si>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</si>
  <si>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</si>
  <si>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</si>
  <si>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</si>
  <si>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</si>
  <si>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</si>
  <si>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</si>
  <si>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</si>
  <si>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</si>
  <si>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</si>
  <si>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</si>
  <si>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</si>
  <si>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</si>
  <si>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</si>
  <si>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</si>
  <si>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</si>
  <si>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</si>
  <si>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</si>
  <si>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</si>
  <si>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</si>
  <si>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</si>
  <si>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</si>
  <si>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</si>
  <si>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</si>
  <si>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</si>
  <si>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</si>
  <si>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</si>
  <si>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</si>
  <si>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</si>
  <si>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</si>
  <si>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</si>
  <si>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</si>
  <si>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</si>
  <si>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</si>
  <si>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</si>
  <si>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</si>
  <si>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</si>
  <si>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</si>
  <si>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</si>
  <si>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</si>
  <si>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</si>
  <si>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</si>
  <si>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</si>
  <si>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</si>
  <si>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</si>
  <si>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</si>
  <si>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</si>
  <si>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</si>
  <si>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</si>
  <si>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</si>
  <si>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</si>
  <si>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</si>
  <si>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</si>
  <si>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</si>
  <si>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</si>
  <si>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</si>
  <si>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</si>
  <si>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</si>
  <si>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</si>
  <si>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</si>
  <si>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</si>
  <si>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</si>
  <si>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</si>
  <si>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</si>
  <si>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</si>
  <si>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</si>
  <si>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</si>
  <si>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</si>
  <si>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</si>
  <si>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</si>
  <si>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</si>
  <si>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</si>
  <si>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</si>
  <si>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</si>
  <si>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</si>
  <si>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</si>
  <si>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</si>
  <si>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</si>
  <si>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</si>
  <si>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</si>
  <si>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</si>
  <si>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</si>
  <si>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</si>
  <si>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</si>
  <si>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</si>
  <si>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</si>
  <si>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</si>
  <si>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</si>
  <si>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</si>
  <si>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</si>
  <si>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</si>
  <si>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</si>
  <si>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</si>
  <si>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</si>
  <si>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</si>
  <si>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</si>
  <si>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</si>
  <si>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</si>
  <si>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</si>
  <si>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</si>
  <si>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</si>
  <si>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</si>
  <si>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</si>
  <si>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</si>
  <si>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</si>
  <si>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</si>
  <si>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</si>
  <si>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</si>
  <si>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</si>
  <si>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</si>
  <si>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</si>
  <si>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</si>
  <si>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</si>
  <si>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</si>
  <si>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</si>
  <si>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</si>
  <si>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</si>
  <si>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</si>
  <si>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</si>
  <si>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</si>
  <si>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</si>
  <si>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</si>
  <si>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</si>
  <si>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</si>
  <si>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</si>
  <si>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</si>
  <si>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</si>
  <si>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</si>
  <si>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</si>
  <si>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</si>
  <si>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</si>
  <si>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</si>
  <si>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</si>
  <si>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</si>
  <si>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</si>
  <si>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</si>
  <si>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</si>
  <si>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</si>
  <si>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</si>
  <si>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</si>
  <si>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</si>
  <si>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</si>
  <si>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</si>
  <si>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</si>
  <si>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</si>
  <si>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</si>
  <si>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</si>
  <si>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</si>
  <si>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</si>
  <si>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</si>
  <si>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</si>
  <si>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</si>
  <si>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</si>
  <si>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</si>
  <si>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</si>
  <si>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</si>
  <si>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</si>
  <si>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</si>
  <si>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</si>
  <si>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</si>
  <si>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</si>
  <si>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</si>
  <si>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</si>
  <si>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</si>
  <si>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</si>
  <si>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</si>
  <si>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</si>
  <si>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</si>
  <si>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</si>
  <si>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</si>
  <si>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</si>
  <si>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</si>
  <si>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</si>
  <si>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</si>
  <si>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</si>
  <si>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</si>
  <si>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</si>
  <si>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</si>
  <si>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</si>
  <si>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</si>
  <si>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</si>
  <si>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</si>
  <si>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</si>
  <si>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</si>
  <si>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</si>
  <si>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</si>
  <si>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</si>
  <si>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</si>
  <si>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</si>
  <si>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</si>
  <si>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</si>
  <si>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</si>
  <si>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</si>
  <si>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</si>
  <si>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</si>
  <si>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</si>
  <si>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</si>
  <si>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</si>
  <si>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</si>
  <si>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</si>
  <si>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</si>
  <si>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</si>
  <si>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</si>
  <si>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</si>
  <si>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</si>
  <si>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</si>
  <si>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</si>
  <si>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</si>
  <si>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</si>
  <si>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</si>
  <si>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</si>
  <si>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</si>
  <si>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</si>
  <si>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</si>
  <si>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</si>
  <si>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</si>
  <si>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</si>
  <si>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</si>
  <si>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</si>
  <si>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</si>
  <si>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</si>
  <si>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</si>
  <si>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</si>
  <si>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</si>
  <si>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</si>
  <si>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</si>
  <si>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</si>
  <si>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</si>
  <si>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</si>
  <si>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</si>
  <si>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</si>
  <si>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</si>
  <si>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</si>
  <si>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</si>
  <si>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</si>
  <si>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</si>
  <si>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</si>
  <si>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</si>
  <si>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</si>
  <si>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</si>
  <si>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</si>
  <si>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</si>
  <si>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</si>
  <si>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</si>
  <si>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</si>
  <si>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</si>
  <si>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</si>
  <si>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</si>
  <si>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</si>
  <si>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</si>
  <si>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</si>
  <si>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</si>
  <si>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</si>
  <si>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</si>
  <si>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</si>
  <si>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</si>
  <si>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</si>
  <si>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</si>
  <si>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</si>
  <si>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</si>
  <si>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</si>
  <si>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</si>
  <si>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</si>
  <si>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</si>
  <si>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</si>
  <si>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</si>
  <si>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</si>
  <si>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</si>
  <si>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</si>
  <si>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</si>
  <si>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</si>
  <si>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</si>
  <si>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</si>
  <si>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</si>
  <si>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</si>
  <si>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</si>
  <si>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</si>
  <si>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</si>
  <si>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</si>
  <si>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</si>
  <si>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</si>
  <si>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</si>
  <si>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</si>
  <si>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</si>
  <si>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</si>
  <si>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</si>
  <si>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</si>
  <si>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</si>
  <si>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</si>
  <si>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</si>
  <si>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</si>
  <si>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</si>
  <si>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</si>
  <si>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</si>
  <si>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</si>
  <si>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</si>
  <si>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</si>
  <si>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</si>
  <si>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</si>
  <si>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</si>
  <si>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</si>
  <si>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</si>
  <si>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</si>
  <si>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</si>
  <si>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</si>
  <si>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</si>
  <si>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</si>
  <si>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</si>
  <si>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</si>
  <si>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</si>
  <si>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</si>
  <si>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</si>
  <si>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</si>
  <si>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</si>
  <si>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</si>
  <si>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</si>
  <si>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</si>
  <si>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</si>
  <si>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</si>
  <si>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</si>
  <si>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</si>
  <si>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</si>
  <si>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</si>
  <si>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</si>
  <si>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</si>
  <si>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</si>
  <si>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</si>
  <si>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</si>
  <si>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</si>
  <si>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</si>
  <si>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</si>
  <si>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</si>
  <si>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</si>
  <si>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</si>
  <si>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</si>
  <si>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</si>
  <si>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</si>
  <si>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</si>
  <si>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</si>
  <si>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</si>
  <si>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</si>
  <si>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</si>
  <si>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</si>
  <si>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</si>
  <si>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</si>
  <si>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</si>
  <si>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</si>
  <si>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</si>
  <si>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</si>
  <si>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</si>
  <si>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</si>
  <si>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</si>
  <si>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</si>
  <si>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</si>
  <si>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</si>
  <si>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</si>
  <si>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</si>
  <si>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</si>
  <si>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</si>
  <si>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</si>
  <si>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</si>
  <si>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</si>
  <si>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</si>
  <si>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</si>
  <si>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</si>
  <si>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</si>
  <si>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</si>
  <si>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</si>
  <si>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</si>
  <si>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</si>
  <si>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</si>
  <si>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</si>
  <si>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</si>
  <si>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</si>
  <si>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</si>
  <si>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</si>
  <si>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</si>
  <si>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</si>
  <si>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</si>
  <si>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</si>
  <si>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</si>
  <si>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</si>
  <si>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</si>
  <si>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</si>
  <si>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</si>
  <si>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</si>
  <si>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</si>
  <si>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</si>
  <si>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</si>
  <si>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</si>
  <si>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</si>
  <si>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</si>
  <si>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</si>
  <si>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</si>
  <si>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</si>
  <si>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</si>
  <si>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</si>
  <si>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</si>
  <si>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</si>
  <si>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</si>
  <si>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</si>
  <si>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</si>
  <si>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</si>
  <si>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</si>
  <si>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</si>
  <si>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</si>
  <si>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</si>
  <si>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</si>
  <si>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</si>
  <si>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</si>
  <si>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</si>
  <si>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</si>
  <si>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</si>
  <si>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</si>
  <si>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</si>
  <si>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</si>
  <si>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</si>
  <si>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</si>
  <si>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</si>
  <si>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</si>
  <si>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</si>
  <si>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</si>
  <si>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</si>
  <si>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</si>
  <si>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</si>
  <si>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</si>
  <si>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</si>
  <si>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</si>
  <si>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</si>
  <si>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</si>
  <si>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</si>
  <si>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</si>
  <si>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</si>
  <si>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</si>
  <si>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</si>
  <si>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</si>
  <si>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</si>
  <si>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</si>
  <si>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</si>
  <si>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</si>
  <si>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</si>
  <si>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</si>
  <si>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</si>
  <si>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</si>
  <si>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</si>
  <si>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</si>
  <si>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</si>
  <si>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</si>
  <si>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</si>
  <si>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</si>
  <si>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</si>
  <si>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</si>
  <si>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</si>
  <si>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</si>
  <si>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</si>
  <si>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</si>
  <si>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</si>
  <si>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</si>
  <si>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</si>
  <si>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</si>
  <si>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</si>
  <si>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</si>
  <si>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</si>
  <si>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</si>
  <si>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</si>
  <si>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</si>
  <si>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</si>
  <si>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</si>
  <si>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</si>
  <si>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</si>
  <si>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</si>
  <si>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</si>
  <si>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</si>
  <si>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</si>
  <si>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</si>
  <si>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</si>
  <si>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</si>
  <si>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</si>
  <si>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</si>
  <si>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</si>
  <si>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</si>
  <si>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</si>
  <si>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</si>
  <si>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</si>
  <si>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</si>
  <si>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</si>
  <si>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</si>
  <si>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</si>
  <si>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</si>
  <si>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</si>
  <si>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</si>
  <si>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</si>
  <si>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</si>
  <si>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</si>
  <si>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</si>
  <si>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</si>
  <si>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</si>
  <si>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</si>
  <si>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</si>
  <si>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</si>
  <si>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</si>
  <si>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</si>
  <si>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</si>
  <si>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</si>
  <si>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</si>
  <si>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</si>
  <si>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</si>
  <si>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</si>
  <si>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</si>
  <si>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</si>
  <si>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</si>
  <si>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</si>
  <si>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</si>
  <si>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</si>
  <si>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</si>
  <si>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</si>
  <si>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</si>
  <si>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</si>
  <si>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</si>
  <si>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</si>
  <si>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</si>
  <si>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</si>
  <si>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</si>
  <si>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</si>
  <si>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</si>
  <si>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</si>
  <si>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</si>
  <si>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</si>
  <si>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</si>
  <si>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</si>
  <si>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</si>
  <si>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</si>
  <si>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</si>
  <si>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</si>
  <si>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</si>
  <si>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</si>
  <si>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</si>
  <si>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</si>
  <si>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</si>
  <si>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</si>
  <si>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</si>
  <si>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</si>
  <si>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</si>
  <si>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</si>
  <si>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</si>
  <si>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</si>
  <si>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</si>
  <si>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</si>
  <si>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</si>
  <si>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</si>
  <si>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</si>
  <si>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</si>
  <si>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</si>
  <si>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</si>
  <si>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</si>
  <si>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</si>
  <si>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</si>
  <si>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</si>
  <si>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</si>
  <si>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</si>
  <si>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</si>
  <si>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</si>
  <si>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</si>
  <si>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</si>
  <si>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</si>
  <si>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</si>
  <si>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</si>
  <si>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</si>
  <si>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</si>
  <si>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</si>
  <si>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</si>
  <si>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</si>
  <si>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</si>
  <si>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</si>
  <si>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</si>
  <si>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</si>
  <si>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</si>
  <si>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</si>
  <si>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</si>
  <si>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</si>
  <si>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</si>
  <si>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</si>
  <si>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</si>
  <si>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</si>
  <si>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</si>
  <si>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</si>
  <si>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</si>
  <si>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</si>
  <si>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</si>
  <si>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</si>
  <si>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</si>
  <si>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</si>
  <si>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</si>
  <si>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</si>
  <si>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</si>
  <si>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</si>
  <si>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</si>
  <si>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</si>
  <si>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</si>
  <si>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</si>
  <si>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</si>
  <si>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</si>
  <si>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</si>
  <si>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</si>
  <si>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</si>
  <si>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</si>
  <si>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</si>
  <si>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</si>
  <si>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</si>
  <si>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</si>
  <si>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</si>
  <si>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</si>
  <si>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</si>
  <si>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</si>
  <si>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</si>
  <si>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</si>
  <si>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</si>
  <si>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</si>
  <si>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</si>
  <si>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</si>
  <si>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</si>
  <si>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</si>
  <si>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</si>
  <si>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</si>
  <si>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</si>
  <si>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</si>
  <si>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</si>
  <si>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</si>
  <si>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</si>
  <si>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</si>
  <si>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</si>
  <si>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</si>
  <si>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</si>
  <si>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</si>
  <si>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</si>
  <si>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</si>
  <si>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</si>
  <si>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</si>
  <si>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</si>
  <si>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</si>
  <si>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</si>
  <si>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</si>
  <si>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</si>
  <si>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</si>
  <si>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</si>
  <si>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</si>
  <si>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</si>
  <si>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</si>
  <si>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</si>
  <si>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</si>
  <si>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</si>
  <si>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</si>
  <si>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</si>
  <si>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</si>
  <si>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</si>
  <si>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</si>
  <si>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</si>
  <si>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</si>
  <si>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</si>
  <si>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</si>
  <si>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</si>
  <si>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</si>
  <si>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</si>
  <si>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</si>
  <si>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</si>
  <si>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</si>
  <si>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</si>
  <si>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</si>
  <si>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</si>
  <si>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</si>
  <si>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</si>
  <si>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</si>
  <si>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</si>
  <si>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</si>
  <si>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</si>
  <si>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</si>
  <si>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</si>
  <si>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</si>
  <si>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</si>
  <si>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</si>
  <si>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</si>
  <si>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</si>
  <si>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</si>
  <si>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</si>
  <si>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</si>
  <si>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</si>
  <si>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</si>
  <si>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</si>
  <si>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</si>
  <si>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</si>
  <si>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</si>
  <si>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</si>
  <si>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</si>
  <si>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</si>
  <si>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</si>
  <si>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</si>
  <si>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</si>
  <si>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</si>
  <si>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</si>
  <si>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</si>
  <si>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</si>
  <si>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</si>
  <si>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</si>
  <si>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</si>
  <si>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</si>
  <si>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</si>
  <si>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</si>
  <si>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</si>
  <si>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</si>
  <si>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</si>
  <si>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</si>
  <si>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</si>
  <si>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</si>
  <si>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</si>
  <si>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</si>
  <si>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</si>
  <si>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</si>
  <si>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</si>
  <si>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</si>
  <si>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</si>
  <si>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</si>
  <si>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</si>
  <si>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</si>
  <si>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</si>
  <si>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</si>
  <si>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</si>
  <si>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</si>
  <si>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</si>
  <si>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</si>
  <si>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</si>
  <si>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</si>
  <si>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</si>
  <si>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</si>
  <si>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</si>
  <si>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</si>
  <si>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</si>
  <si>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</si>
  <si>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</si>
  <si>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</si>
  <si>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</si>
  <si>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</si>
  <si>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</si>
  <si>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</si>
  <si>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</si>
  <si>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</si>
  <si>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</si>
  <si>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</si>
  <si>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</si>
  <si>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</si>
  <si>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</si>
  <si>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</si>
  <si>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</si>
  <si>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</si>
  <si>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</si>
  <si>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</si>
  <si>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</si>
  <si>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</si>
  <si>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</si>
  <si>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</si>
  <si>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</si>
  <si>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</si>
  <si>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</si>
  <si>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</si>
  <si>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</si>
  <si>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</si>
  <si>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</si>
  <si>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</si>
  <si>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</si>
  <si>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</si>
  <si>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</si>
  <si>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</si>
  <si>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</si>
  <si>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</si>
  <si>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</si>
  <si>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</si>
  <si>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</si>
  <si>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</si>
  <si>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</si>
  <si>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</si>
  <si>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</si>
  <si>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</si>
  <si>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</si>
  <si>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</si>
  <si>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</si>
  <si>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</si>
  <si>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</si>
  <si>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</si>
  <si>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</si>
  <si>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</si>
  <si>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</si>
  <si>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</si>
  <si>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</si>
  <si>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</si>
  <si>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</si>
  <si>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</si>
  <si>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</si>
  <si>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</si>
  <si>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</si>
  <si>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</si>
  <si>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</si>
  <si>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</si>
  <si>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</si>
  <si>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</si>
  <si>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</si>
  <si>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</si>
  <si>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</si>
  <si>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</si>
  <si>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</si>
  <si>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</si>
  <si>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</si>
  <si>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</si>
  <si>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</si>
  <si>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</si>
  <si>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</si>
  <si>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</si>
  <si>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</si>
  <si>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</si>
  <si>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</si>
  <si>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</si>
  <si>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</si>
  <si>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</si>
  <si>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</si>
  <si>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</si>
  <si>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</si>
  <si>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</si>
  <si>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</si>
  <si>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</si>
  <si>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</si>
  <si>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</si>
  <si>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</si>
  <si>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</si>
  <si>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</si>
  <si>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</si>
  <si>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</si>
  <si>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</si>
  <si>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</si>
  <si>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</si>
  <si>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</si>
  <si>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</si>
  <si>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</si>
  <si>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</si>
  <si>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</si>
  <si>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</si>
  <si>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</si>
  <si>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</si>
  <si>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</si>
  <si>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</si>
  <si>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</si>
  <si>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</si>
  <si>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</si>
  <si>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</si>
  <si>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</si>
  <si>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</si>
  <si>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</si>
  <si>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</si>
  <si>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</si>
  <si>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</si>
  <si>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</si>
  <si>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</si>
  <si>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</si>
  <si>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</si>
  <si>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</si>
  <si>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</si>
  <si>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</si>
  <si>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</si>
  <si>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</si>
  <si>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</si>
  <si>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</si>
  <si>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</si>
  <si>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</si>
  <si>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</si>
  <si>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</si>
  <si>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</si>
  <si>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</si>
  <si>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</si>
  <si>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</si>
  <si>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</si>
  <si>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</si>
  <si>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</si>
  <si>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</si>
  <si>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</si>
  <si>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</si>
  <si>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</si>
  <si>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</si>
  <si>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</si>
  <si>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</si>
  <si>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</si>
  <si>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</si>
  <si>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</si>
  <si>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</si>
  <si>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</si>
  <si>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</si>
  <si>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</si>
  <si>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</si>
  <si>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</si>
  <si>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</si>
  <si>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</si>
  <si>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</si>
  <si>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</si>
  <si>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</si>
  <si>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</si>
  <si>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</si>
  <si>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</si>
  <si>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</si>
  <si>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</si>
  <si>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</si>
  <si>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</si>
  <si>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</si>
  <si>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</si>
  <si>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</si>
  <si>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</si>
  <si>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</si>
  <si>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</si>
  <si>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</si>
  <si>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</si>
  <si>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</si>
  <si>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</si>
  <si>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</si>
  <si>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</si>
  <si>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</si>
  <si>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</si>
  <si>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</si>
  <si>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</si>
  <si>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</si>
  <si>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</si>
  <si>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</si>
  <si>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</si>
  <si>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</si>
  <si>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</si>
  <si>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</si>
  <si>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</si>
  <si>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</si>
  <si>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</si>
  <si>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</si>
  <si>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</si>
  <si>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</si>
  <si>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</si>
  <si>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</si>
  <si>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</si>
  <si>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</si>
  <si>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</si>
  <si>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</si>
  <si>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</si>
  <si>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</si>
  <si>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</si>
  <si>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</si>
  <si>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</si>
  <si>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</si>
  <si>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</si>
  <si>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</si>
  <si>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</si>
  <si>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</si>
  <si>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</si>
  <si>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</si>
  <si>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</si>
  <si>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</si>
  <si>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</si>
  <si>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</si>
  <si>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</si>
  <si>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</si>
  <si>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</si>
  <si>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</si>
  <si>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</si>
  <si>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</si>
  <si>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</si>
  <si>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</si>
  <si>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</si>
  <si>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</si>
  <si>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</si>
  <si>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</si>
  <si>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</si>
  <si>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</si>
  <si>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</si>
  <si>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</si>
  <si>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</si>
  <si>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</si>
  <si>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</si>
  <si>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</si>
  <si>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</si>
  <si>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</si>
  <si>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</si>
  <si>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</si>
  <si>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</si>
  <si>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</si>
  <si>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</si>
  <si>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</si>
  <si>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</si>
  <si>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</si>
  <si>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</si>
  <si>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</si>
  <si>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</si>
  <si>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</si>
  <si>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</si>
  <si>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</si>
  <si>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</si>
  <si>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</si>
  <si>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</si>
  <si>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</si>
  <si>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</si>
  <si>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</si>
  <si>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</si>
  <si>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</si>
  <si>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</si>
  <si>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</si>
  <si>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</si>
  <si>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</si>
  <si>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</si>
  <si>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</si>
  <si>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</si>
  <si>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</si>
  <si>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</si>
  <si>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</si>
  <si>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</si>
  <si>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</si>
  <si>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</si>
  <si>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</si>
  <si>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</si>
  <si>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</si>
  <si>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</si>
  <si>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</si>
  <si>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</si>
  <si>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</si>
  <si>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</si>
  <si>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</si>
  <si>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</si>
  <si>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</si>
  <si>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</si>
  <si>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</si>
  <si>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</si>
  <si>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</si>
  <si>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</si>
  <si>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</si>
  <si>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</si>
  <si>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</si>
  <si>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</si>
  <si>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</si>
  <si>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</si>
  <si>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</si>
  <si>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</si>
  <si>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</si>
  <si>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</si>
  <si>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</si>
  <si>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</si>
  <si>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</si>
  <si>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</si>
  <si>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</si>
  <si>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</si>
  <si>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</si>
  <si>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</si>
  <si>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</si>
  <si>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</si>
  <si>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</si>
  <si>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</si>
  <si>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</si>
  <si>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</si>
  <si>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</si>
  <si>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</si>
  <si>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</si>
  <si>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</si>
  <si>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</si>
  <si>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</si>
  <si>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</si>
  <si>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</si>
  <si>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</si>
  <si>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</si>
  <si>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</si>
  <si>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</si>
  <si>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</si>
  <si>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</si>
  <si>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</si>
  <si>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</si>
  <si>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</si>
  <si>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</si>
  <si>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</si>
  <si>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</si>
  <si>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</si>
  <si>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</si>
  <si>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</si>
  <si>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</si>
  <si>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</si>
  <si>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</si>
  <si>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</si>
  <si>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</si>
  <si>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</si>
  <si>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</si>
  <si>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</si>
  <si>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</si>
  <si>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</si>
  <si>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</si>
  <si>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</si>
  <si>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</si>
  <si>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</si>
  <si>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</si>
  <si>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</si>
  <si>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</si>
  <si>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</si>
  <si>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</si>
  <si>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</si>
  <si>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</si>
  <si>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</si>
  <si>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</si>
  <si>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</si>
  <si>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</si>
  <si>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</si>
  <si>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</si>
  <si>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</si>
  <si>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</si>
  <si>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</si>
  <si>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</si>
  <si>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</si>
  <si>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</si>
  <si>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</si>
  <si>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</si>
  <si>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</si>
  <si>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</si>
  <si>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</si>
  <si>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</si>
  <si>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</si>
  <si>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</si>
  <si>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</si>
  <si>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</si>
  <si>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</si>
  <si>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</si>
  <si>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</si>
  <si>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</si>
  <si>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</si>
  <si>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</si>
  <si>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</si>
  <si>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</si>
  <si>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</si>
  <si>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</si>
  <si>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</si>
  <si>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</si>
  <si>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</si>
  <si>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</si>
  <si>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</si>
  <si>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</si>
  <si>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</si>
  <si>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</si>
  <si>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</si>
  <si>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</si>
  <si>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</si>
  <si>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</si>
  <si>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</si>
  <si>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</si>
  <si>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</si>
  <si>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</si>
  <si>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</si>
  <si>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</si>
  <si>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</si>
  <si>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</si>
  <si>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</si>
  <si>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</si>
  <si>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</si>
  <si>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</si>
  <si>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</si>
  <si>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</si>
  <si>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</si>
  <si>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</si>
  <si>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</si>
  <si>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</si>
  <si>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</si>
  <si>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</si>
  <si>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</si>
  <si>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</si>
  <si>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</si>
  <si>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</si>
  <si>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</si>
  <si>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</si>
  <si>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</si>
  <si>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</si>
  <si>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</si>
  <si>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</si>
  <si>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</si>
  <si>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</si>
  <si>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</si>
  <si>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</si>
  <si>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</si>
  <si>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</si>
  <si>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</si>
  <si>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</si>
  <si>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</si>
  <si>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</si>
  <si>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</si>
  <si>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</si>
  <si>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</si>
  <si>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</si>
  <si>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</si>
  <si>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</si>
  <si>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</si>
  <si>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</si>
  <si>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</si>
  <si>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</si>
  <si>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</si>
  <si>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</si>
  <si>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</si>
  <si>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</si>
  <si>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</si>
  <si>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</si>
  <si>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</si>
  <si>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</si>
  <si>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</si>
  <si>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</si>
  <si>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</si>
  <si>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</si>
  <si>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</si>
  <si>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</si>
  <si>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</si>
  <si>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</si>
  <si>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</si>
  <si>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</si>
  <si>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</si>
  <si>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</si>
  <si>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</si>
  <si>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</si>
  <si>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</si>
  <si>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</si>
  <si>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</si>
  <si>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</si>
  <si>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</si>
  <si>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</si>
  <si>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</si>
  <si>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</si>
  <si>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</si>
  <si>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</si>
  <si>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</si>
  <si>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</si>
  <si>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</si>
  <si>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</si>
  <si>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</si>
  <si>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</si>
  <si>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</si>
  <si>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</si>
  <si>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</si>
  <si>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</si>
  <si>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</si>
  <si>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</si>
  <si>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</si>
  <si>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</si>
  <si>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</si>
  <si>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</si>
  <si>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</si>
  <si>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</si>
  <si>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</si>
  <si>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</si>
  <si>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</si>
  <si>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</si>
  <si>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</si>
  <si>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</si>
  <si>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</si>
  <si>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</si>
  <si>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</si>
  <si>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</si>
  <si>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</si>
  <si>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</si>
  <si>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</si>
  <si>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</si>
  <si>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</si>
  <si>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</si>
  <si>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</si>
  <si>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</si>
  <si>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</si>
  <si>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</si>
  <si>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</si>
  <si>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</si>
  <si>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</si>
  <si>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</si>
  <si>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</si>
  <si>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</si>
  <si>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</si>
  <si>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</si>
  <si>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</si>
  <si>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</si>
  <si>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</si>
  <si>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</si>
  <si>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</si>
  <si>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</si>
  <si>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</si>
  <si>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</si>
  <si>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</si>
  <si>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</si>
  <si>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</si>
  <si>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</si>
  <si>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</si>
  <si>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</si>
  <si>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</si>
  <si>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</si>
  <si>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</si>
  <si>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</si>
  <si>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</si>
  <si>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</si>
  <si>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</si>
  <si>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</si>
  <si>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</si>
  <si>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</si>
  <si>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</si>
  <si>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</si>
  <si>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</si>
  <si>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</si>
  <si>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</si>
  <si>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</si>
  <si>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</si>
  <si>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</si>
  <si>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</si>
  <si>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</si>
  <si>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</si>
  <si>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</si>
  <si>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</si>
  <si>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</si>
  <si>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</si>
  <si>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</si>
  <si>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</si>
  <si>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</si>
  <si>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</si>
  <si>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</si>
  <si>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</si>
  <si>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</si>
  <si>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</si>
  <si>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</si>
  <si>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</si>
  <si>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</si>
  <si>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</si>
  <si>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</si>
  <si>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</si>
  <si>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</si>
  <si>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</si>
  <si>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</si>
  <si>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</si>
  <si>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</si>
  <si>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</si>
  <si>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</si>
  <si>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</si>
  <si>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</si>
  <si>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</si>
  <si>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</si>
  <si>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</si>
  <si>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</si>
  <si>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</si>
  <si>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</si>
  <si>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</si>
  <si>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</si>
  <si>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</si>
  <si>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</si>
  <si>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</si>
  <si>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</si>
  <si>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</si>
  <si>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</si>
  <si>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</si>
  <si>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</si>
  <si>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</si>
  <si>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</si>
  <si>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</si>
  <si>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</si>
  <si>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</si>
  <si>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</si>
  <si>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</si>
  <si>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</si>
  <si>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</si>
  <si>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</si>
  <si>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</si>
  <si>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</si>
  <si>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</si>
  <si>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</si>
  <si>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</si>
  <si>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</si>
  <si>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</si>
  <si>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</si>
  <si>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</si>
  <si>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</si>
  <si>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</si>
  <si>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</si>
  <si>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</si>
  <si>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</si>
  <si>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</si>
  <si>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</si>
  <si>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</si>
  <si>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</si>
  <si>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</si>
  <si>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</si>
  <si>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</si>
  <si>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</si>
  <si>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</si>
  <si>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</si>
  <si>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</si>
  <si>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</si>
  <si>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</si>
  <si>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</si>
  <si>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</si>
  <si>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</si>
  <si>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</si>
  <si>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</si>
  <si>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</si>
  <si>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</si>
  <si>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</si>
  <si>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</si>
  <si>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</si>
  <si>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</si>
  <si>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</si>
  <si>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</si>
  <si>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</si>
  <si>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</si>
  <si>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</si>
  <si>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</si>
  <si>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</si>
  <si>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</si>
  <si>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</si>
  <si>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</si>
  <si>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</si>
  <si>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</si>
  <si>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</si>
  <si>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</si>
  <si>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</si>
  <si>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</si>
  <si>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</si>
  <si>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</si>
  <si>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</si>
  <si>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</si>
  <si>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</si>
  <si>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</si>
  <si>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</si>
  <si>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</si>
  <si>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</si>
  <si>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</si>
  <si>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</si>
  <si>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</si>
  <si>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</si>
  <si>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</si>
  <si>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</si>
  <si>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</si>
  <si>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</si>
  <si>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</si>
  <si>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</si>
  <si>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</si>
  <si>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</si>
  <si>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</si>
  <si>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</si>
  <si>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</si>
  <si>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</si>
  <si>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</si>
  <si>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</si>
  <si>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</si>
  <si>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</si>
  <si>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</si>
  <si>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</si>
  <si>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</si>
  <si>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</si>
  <si>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</si>
  <si>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</si>
  <si>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</si>
  <si>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</si>
  <si>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</si>
  <si>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</si>
  <si>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</si>
  <si>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</si>
  <si>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</si>
  <si>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</si>
  <si>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</si>
  <si>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</si>
  <si>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</si>
  <si>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</si>
  <si>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</si>
  <si>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</si>
  <si>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</si>
  <si>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</si>
  <si>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</si>
  <si>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</si>
  <si>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</si>
  <si>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</si>
  <si>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</si>
  <si>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</si>
  <si>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</si>
  <si>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</si>
  <si>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</si>
  <si>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</si>
  <si>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</si>
  <si>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</si>
  <si>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</si>
  <si>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</si>
  <si>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</si>
  <si>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</si>
  <si>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</si>
  <si>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</si>
  <si>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</si>
  <si>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</si>
  <si>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</si>
  <si>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</si>
  <si>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</si>
  <si>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</si>
  <si>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</si>
  <si>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</si>
  <si>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</si>
  <si>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</si>
  <si>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</si>
  <si>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</si>
  <si>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</si>
  <si>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</si>
  <si>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</si>
  <si>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</si>
  <si>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</si>
  <si>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</si>
  <si>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</si>
  <si>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</si>
  <si>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</si>
  <si>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</si>
  <si>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</si>
  <si>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</si>
  <si>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</si>
  <si>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</si>
  <si>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</si>
  <si>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</si>
  <si>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</si>
  <si>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</si>
  <si>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</si>
  <si>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</si>
  <si>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</si>
  <si>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</si>
  <si>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</si>
  <si>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</si>
  <si>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</si>
  <si>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</si>
  <si>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</si>
  <si>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</si>
  <si>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</si>
  <si>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</si>
  <si>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</si>
  <si>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</si>
  <si>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</si>
  <si>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</si>
  <si>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</si>
  <si>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</si>
  <si>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</si>
  <si>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</si>
  <si>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</si>
  <si>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</si>
  <si>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</si>
  <si>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</si>
  <si>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</si>
  <si>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</si>
  <si>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</si>
  <si>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</si>
  <si>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</si>
  <si>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</si>
  <si>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</si>
  <si>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</si>
  <si>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</si>
  <si>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</si>
  <si>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</si>
  <si>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</si>
  <si>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</si>
  <si>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</si>
  <si>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</si>
  <si>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</si>
  <si>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</si>
  <si>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</si>
  <si>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</si>
  <si>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</si>
  <si>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</si>
  <si>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</si>
  <si>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</si>
  <si>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</si>
  <si>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</si>
  <si>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</si>
  <si>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</si>
  <si>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</si>
  <si>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</si>
  <si>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</si>
  <si>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</si>
  <si>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</si>
  <si>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</si>
  <si>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</si>
  <si>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</si>
  <si>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</si>
  <si>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</si>
  <si>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</si>
  <si>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</si>
  <si>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</si>
  <si>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</si>
  <si>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</si>
  <si>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</si>
  <si>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</si>
  <si>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</si>
  <si>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</si>
  <si>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</si>
  <si>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</si>
  <si>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</si>
  <si>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</si>
  <si>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</si>
  <si>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</si>
  <si>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</si>
  <si>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</si>
  <si>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</si>
  <si>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</si>
  <si>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</si>
  <si>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</si>
  <si>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</si>
  <si>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</si>
  <si>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</si>
  <si>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</si>
  <si>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</si>
  <si>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</si>
  <si>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</si>
  <si>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</si>
  <si>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</si>
  <si>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</si>
  <si>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</si>
  <si>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</si>
  <si>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</si>
  <si>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</si>
  <si>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</si>
  <si>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</si>
  <si>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</si>
  <si>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</si>
  <si>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</si>
  <si>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</si>
  <si>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</si>
  <si>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</si>
  <si>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</si>
  <si>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</si>
  <si>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</si>
  <si>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</si>
  <si>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</si>
  <si>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</si>
  <si>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</si>
  <si>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</si>
  <si>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</si>
  <si>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</si>
  <si>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</si>
  <si>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</si>
  <si>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</si>
  <si>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</si>
  <si>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</si>
  <si>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</si>
  <si>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</si>
  <si>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</si>
  <si>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</si>
  <si>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</si>
  <si>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</si>
  <si>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</si>
  <si>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</si>
  <si>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</si>
  <si>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</si>
  <si>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</si>
  <si>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</si>
  <si>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</si>
  <si>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</si>
  <si>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</si>
  <si>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</si>
  <si>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</si>
  <si>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</si>
  <si>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</si>
  <si>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</si>
  <si>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</si>
  <si>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</si>
  <si>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</si>
  <si>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</si>
  <si>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</si>
  <si>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</si>
  <si>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</si>
  <si>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</si>
  <si>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</si>
  <si>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</si>
  <si>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</si>
  <si>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</si>
  <si>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</si>
  <si>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</si>
  <si>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</si>
  <si>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</si>
  <si>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</si>
  <si>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</si>
  <si>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</si>
  <si>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</si>
  <si>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</si>
  <si>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</si>
  <si>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</si>
  <si>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</si>
  <si>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</si>
  <si>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</si>
  <si>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</si>
  <si>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</si>
  <si>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</si>
  <si>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</si>
  <si>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</si>
  <si>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</si>
  <si>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</si>
  <si>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</si>
  <si>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</si>
  <si>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</si>
  <si>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</si>
  <si>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</si>
  <si>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</si>
  <si>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</si>
  <si>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</si>
  <si>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</si>
  <si>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</si>
  <si>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</si>
  <si>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</si>
  <si>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</si>
  <si>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</si>
  <si>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</si>
  <si>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</si>
  <si>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</si>
  <si>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</si>
  <si>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</si>
  <si>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</si>
  <si>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</si>
  <si>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</si>
  <si>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</si>
  <si>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</si>
  <si>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</si>
  <si>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</si>
  <si>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</si>
  <si>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</si>
  <si>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</si>
  <si>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</si>
  <si>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</si>
  <si>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</si>
  <si>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</si>
  <si>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</si>
  <si>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</si>
  <si>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</si>
  <si>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</si>
  <si>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</si>
  <si>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</si>
  <si>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</si>
  <si>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</si>
  <si>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</si>
  <si>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</si>
  <si>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</si>
  <si>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</si>
  <si>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</si>
  <si>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</si>
  <si>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</si>
  <si>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</si>
  <si>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</si>
  <si>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</si>
  <si>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</si>
  <si>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</si>
  <si>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</si>
  <si>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</si>
  <si>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</si>
  <si>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</si>
  <si>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</si>
  <si>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</si>
  <si>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</si>
  <si>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</si>
  <si>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</si>
  <si>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</si>
  <si>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</si>
  <si>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</si>
  <si>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</si>
  <si>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</si>
  <si>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</si>
  <si>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</si>
  <si>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</si>
  <si>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</si>
  <si>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</si>
  <si>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</si>
  <si>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</si>
  <si>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</si>
  <si>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</si>
  <si>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</si>
  <si>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</si>
  <si>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</si>
  <si>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</si>
  <si>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</si>
  <si>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</si>
  <si>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</si>
  <si>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</si>
  <si>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</si>
  <si>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</si>
  <si>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</si>
  <si>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</si>
  <si>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</si>
  <si>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</si>
  <si>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</si>
  <si>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</si>
  <si>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</si>
  <si>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</si>
  <si>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</si>
  <si>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</si>
  <si>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</si>
  <si>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</si>
  <si>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</si>
  <si>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</si>
  <si>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</si>
  <si>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</si>
  <si>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</si>
  <si>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</si>
  <si>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</si>
  <si>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</si>
  <si>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</si>
  <si>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</si>
  <si>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</si>
  <si>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</si>
  <si>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</si>
  <si>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</si>
  <si>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</si>
  <si>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</si>
  <si>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</si>
  <si>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</si>
  <si>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</si>
  <si>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</si>
  <si>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</si>
  <si>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</si>
  <si>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</si>
  <si>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</si>
  <si>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</si>
  <si>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</si>
  <si>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</si>
  <si>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</si>
  <si>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</si>
  <si>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</si>
  <si>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</si>
  <si>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</si>
  <si>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</si>
  <si>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</si>
  <si>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</si>
  <si>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</si>
  <si>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</si>
  <si>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</si>
  <si>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</si>
  <si>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</si>
  <si>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</si>
  <si>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</si>
  <si>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</si>
  <si>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</si>
  <si>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</si>
  <si>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</si>
  <si>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</si>
  <si>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</si>
  <si>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</si>
  <si>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</si>
  <si>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</si>
  <si>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</si>
  <si>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</si>
  <si>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</si>
  <si>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</si>
  <si>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</si>
  <si>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</si>
  <si>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</si>
  <si>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</si>
  <si>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</si>
  <si>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</si>
  <si>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</si>
  <si>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</si>
  <si>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</si>
  <si>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</si>
  <si>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</si>
  <si>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</si>
  <si>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</si>
  <si>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</si>
  <si>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</si>
  <si>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</si>
  <si>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</si>
  <si>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</si>
  <si>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</si>
  <si>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</si>
  <si>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</si>
  <si>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</si>
  <si>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</si>
  <si>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</si>
  <si>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</si>
  <si>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</si>
  <si>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</si>
  <si>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</si>
  <si>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</si>
  <si>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</si>
  <si>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</si>
  <si>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</si>
  <si>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</si>
  <si>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</si>
  <si>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</si>
  <si>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</si>
  <si>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</si>
  <si>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</si>
  <si>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</si>
  <si>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</si>
  <si>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</si>
  <si>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</si>
  <si>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</si>
  <si>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</si>
  <si>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</si>
  <si>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</si>
  <si>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</si>
  <si>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</si>
  <si>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</si>
  <si>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</si>
  <si>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</si>
  <si>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</si>
  <si>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</si>
  <si>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</si>
  <si>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</si>
  <si>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</si>
  <si>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</si>
  <si>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</si>
  <si>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</si>
  <si>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</si>
  <si>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</si>
  <si>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</si>
  <si>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</si>
  <si>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</si>
  <si>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</si>
  <si>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</si>
  <si>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</si>
  <si>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</si>
  <si>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</si>
  <si>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</si>
  <si>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</si>
  <si>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</si>
  <si>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</si>
  <si>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</si>
  <si>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</si>
  <si>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</si>
  <si>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</si>
  <si>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</si>
  <si>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</si>
  <si>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</si>
  <si>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</si>
  <si>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</si>
  <si>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</si>
  <si>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</si>
  <si>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</si>
  <si>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</si>
  <si>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</si>
  <si>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</si>
  <si>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</si>
  <si>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</si>
  <si>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</si>
  <si>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</si>
  <si>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</si>
  <si>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</si>
  <si>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</si>
  <si>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</si>
  <si>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</si>
  <si>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</si>
  <si>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</si>
  <si>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</si>
  <si>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</si>
  <si>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</si>
  <si>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</si>
  <si>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</si>
  <si>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</si>
  <si>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</si>
  <si>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</si>
  <si>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</si>
  <si>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</si>
  <si>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</si>
  <si>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</si>
  <si>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</si>
  <si>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</si>
  <si>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</si>
  <si>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</si>
  <si>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</si>
  <si>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</si>
  <si>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</si>
  <si>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</si>
  <si>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</si>
  <si>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</si>
  <si>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</si>
  <si>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</si>
  <si>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</si>
  <si>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</si>
  <si>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</si>
  <si>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</si>
  <si>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</si>
  <si>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</si>
  <si>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</si>
  <si>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</si>
  <si>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</si>
  <si>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</si>
  <si>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</si>
  <si>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</si>
  <si>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</si>
  <si>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</si>
  <si>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</si>
  <si>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</si>
  <si>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</si>
  <si>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</si>
  <si>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</si>
  <si>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</si>
  <si>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</si>
  <si>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</si>
  <si>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</si>
  <si>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</si>
  <si>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</si>
  <si>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</si>
  <si>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</si>
  <si>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</si>
  <si>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</si>
  <si>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</si>
  <si>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</si>
  <si>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</si>
  <si>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</si>
  <si>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</si>
  <si>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</si>
  <si>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</si>
  <si>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</si>
  <si>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</si>
  <si>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</si>
  <si>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</si>
  <si>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</si>
  <si>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</si>
  <si>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</si>
  <si>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</si>
  <si>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</si>
  <si>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</si>
  <si>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</si>
  <si>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</si>
  <si>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</si>
  <si>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</si>
  <si>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</si>
  <si>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</si>
  <si>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</si>
  <si>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</si>
  <si>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</si>
  <si>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</si>
  <si>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</si>
  <si>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</si>
  <si>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</si>
  <si>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</si>
  <si>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</si>
  <si>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</si>
  <si>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</si>
  <si>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</si>
  <si>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</si>
  <si>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</si>
  <si>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</si>
  <si>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</si>
  <si>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</si>
  <si>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</si>
  <si>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</si>
  <si>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</si>
  <si>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</si>
  <si>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</si>
  <si>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</si>
  <si>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</si>
  <si>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</si>
  <si>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</si>
  <si>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</si>
  <si>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</si>
  <si>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</si>
  <si>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</si>
  <si>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</si>
  <si>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</si>
  <si>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</si>
  <si>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</si>
  <si>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</si>
  <si>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</si>
  <si>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</si>
  <si>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</si>
  <si>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</si>
  <si>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</si>
  <si>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</si>
  <si>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</si>
  <si>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</si>
  <si>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</si>
  <si>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</si>
  <si>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</si>
  <si>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</si>
  <si>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</si>
  <si>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</si>
  <si>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</si>
  <si>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</si>
  <si>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</si>
  <si>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</si>
  <si>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</si>
  <si>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</si>
  <si>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</si>
  <si>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</si>
  <si>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</si>
  <si>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</si>
  <si>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</si>
  <si>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</si>
  <si>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</si>
  <si>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</si>
  <si>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</si>
  <si>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</si>
  <si>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</si>
  <si>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</si>
  <si>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</si>
  <si>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</si>
  <si>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</si>
  <si>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</si>
  <si>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</si>
  <si>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</si>
  <si>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</si>
  <si>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</si>
  <si>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</si>
  <si>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</si>
  <si>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</si>
  <si>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</si>
  <si>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</si>
  <si>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</si>
  <si>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</si>
  <si>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</si>
  <si>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</si>
  <si>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</si>
  <si>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</si>
  <si>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</si>
  <si>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</si>
  <si>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</si>
  <si>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</si>
  <si>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</si>
  <si>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</si>
  <si>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</si>
  <si>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</si>
  <si>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</si>
  <si>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</si>
  <si>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</si>
  <si>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</si>
  <si>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</si>
  <si>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</si>
  <si>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</si>
  <si>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</si>
  <si>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</si>
  <si>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</si>
  <si>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</si>
  <si>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</si>
  <si>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</si>
  <si>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</si>
  <si>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</si>
  <si>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</si>
  <si>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</si>
  <si>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</si>
  <si>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</si>
  <si>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</si>
  <si>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</si>
  <si>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</si>
  <si>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</si>
  <si>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</si>
  <si>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</si>
  <si>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</si>
  <si>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</si>
  <si>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</si>
  <si>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</si>
  <si>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</si>
  <si>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</si>
  <si>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</si>
  <si>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</si>
  <si>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</si>
  <si>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</si>
  <si>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</si>
  <si>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</si>
  <si>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</si>
  <si>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</si>
  <si>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</si>
  <si>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</si>
  <si>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</si>
  <si>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</si>
  <si>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</si>
  <si>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</si>
  <si>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</si>
  <si>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</si>
  <si>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</si>
  <si>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</si>
  <si>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</si>
  <si>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</si>
  <si>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</si>
  <si>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</si>
  <si>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</si>
  <si>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</si>
  <si>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</si>
  <si>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</si>
  <si>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</si>
  <si>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</si>
  <si>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</si>
  <si>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</si>
  <si>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</si>
  <si>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</si>
  <si>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</si>
  <si>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</si>
  <si>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</si>
  <si>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</si>
  <si>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</si>
  <si>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</si>
  <si>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</si>
  <si>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</si>
  <si>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</si>
  <si>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</si>
  <si>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</si>
  <si>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</si>
  <si>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</si>
  <si>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</si>
  <si>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</si>
  <si>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</si>
  <si>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</si>
  <si>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</si>
  <si>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</si>
  <si>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</si>
  <si>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</si>
  <si>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</si>
  <si>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</si>
  <si>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</si>
  <si>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</si>
  <si>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</si>
  <si>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</si>
  <si>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</si>
  <si>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</si>
  <si>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</si>
  <si>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</si>
  <si>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</si>
  <si>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</si>
  <si>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</si>
  <si>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</si>
  <si>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</si>
  <si>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</si>
  <si>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</si>
  <si>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</si>
  <si>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</si>
  <si>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</si>
  <si>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</si>
  <si>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</si>
  <si>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</si>
  <si>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</si>
  <si>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</si>
  <si>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</si>
  <si>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</si>
  <si>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</si>
  <si>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</si>
  <si>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</si>
  <si>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</si>
  <si>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</si>
  <si>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</si>
  <si>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</si>
  <si>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</si>
  <si>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</si>
  <si>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</si>
  <si>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</si>
  <si>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</si>
  <si>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</si>
  <si>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</si>
  <si>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</si>
  <si>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</si>
  <si>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</si>
  <si>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</si>
  <si>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</si>
  <si>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</si>
  <si>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</si>
  <si>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</si>
  <si>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</si>
  <si>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</si>
  <si>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</si>
  <si>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</si>
  <si>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</si>
  <si>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</si>
  <si>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</si>
  <si>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</si>
  <si>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</si>
  <si>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</si>
  <si>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</si>
  <si>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</si>
  <si>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</si>
  <si>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</si>
  <si>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</si>
  <si>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</si>
  <si>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</si>
  <si>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</si>
  <si>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</si>
  <si>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</si>
  <si>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</si>
  <si>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</si>
  <si>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</si>
  <si>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</si>
  <si>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</si>
  <si>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</si>
  <si>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</si>
  <si>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</si>
  <si>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</si>
  <si>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</si>
  <si>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</si>
  <si>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</si>
  <si>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</si>
  <si>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</si>
  <si>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</si>
  <si>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</si>
  <si>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</si>
  <si>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</si>
  <si>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</si>
  <si>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</si>
  <si>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</si>
  <si>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</si>
  <si>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</si>
  <si>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</si>
  <si>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</si>
  <si>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</si>
  <si>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</si>
  <si>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</si>
  <si>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</si>
  <si>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</si>
  <si>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</si>
  <si>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</si>
  <si>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</si>
  <si>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</si>
  <si>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</si>
  <si>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</si>
  <si>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</si>
  <si>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</si>
  <si>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</si>
  <si>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</si>
  <si>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</si>
  <si>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</si>
  <si>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</si>
  <si>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</si>
  <si>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</si>
  <si>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</si>
  <si>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</si>
  <si>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</si>
  <si>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</si>
  <si>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</si>
  <si>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</si>
  <si>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</si>
  <si>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</si>
  <si>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</si>
  <si>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</si>
  <si>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</si>
  <si>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</si>
  <si>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</si>
  <si>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</si>
  <si>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</si>
  <si>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</si>
  <si>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</si>
  <si>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</si>
  <si>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</si>
  <si>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</si>
  <si>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</si>
  <si>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</si>
  <si>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</si>
  <si>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</si>
  <si>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</si>
  <si>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</si>
  <si>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</si>
  <si>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</si>
  <si>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</si>
  <si>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</si>
  <si>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</si>
  <si>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</si>
  <si>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</si>
  <si>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</si>
  <si>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</si>
  <si>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</si>
  <si>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</si>
  <si>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</si>
  <si>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</si>
  <si>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</si>
  <si>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</si>
  <si>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</si>
  <si>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</si>
  <si>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</si>
  <si>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</si>
  <si>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</si>
  <si>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</si>
  <si>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</si>
  <si>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</si>
  <si>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</si>
  <si>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</si>
  <si>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</si>
  <si>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</si>
  <si>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</si>
  <si>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</si>
  <si>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</si>
  <si>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</si>
  <si>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</si>
  <si>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</si>
  <si>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</si>
  <si>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</si>
  <si>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</si>
  <si>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</si>
  <si>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</si>
  <si>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</si>
  <si>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</si>
  <si>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</si>
  <si>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</si>
  <si>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</si>
  <si>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</si>
  <si>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</si>
  <si>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</si>
  <si>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</si>
  <si>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</si>
  <si>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</si>
  <si>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</si>
  <si>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</si>
  <si>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</si>
  <si>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</si>
  <si>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</si>
  <si>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</si>
  <si>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</si>
  <si>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</si>
  <si>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</si>
  <si>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</si>
  <si>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</si>
  <si>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</si>
  <si>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</si>
  <si>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</si>
  <si>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</si>
  <si>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</si>
  <si>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</si>
  <si>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</si>
  <si>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</si>
  <si>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</si>
  <si>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</si>
  <si>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</si>
  <si>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</si>
  <si>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</si>
  <si>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</si>
  <si>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</si>
  <si>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</si>
  <si>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</si>
  <si>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</si>
  <si>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</si>
  <si>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</si>
  <si>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</si>
  <si>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</si>
  <si>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</si>
  <si>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</si>
  <si>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</si>
  <si>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</si>
  <si>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</si>
  <si>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</si>
  <si>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</si>
  <si>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</si>
  <si>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</si>
  <si>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</si>
  <si>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</si>
  <si>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</si>
  <si>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</si>
  <si>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</si>
  <si>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</si>
  <si>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</si>
  <si>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</si>
  <si>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</si>
  <si>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</si>
  <si>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</si>
  <si>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</si>
  <si>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</si>
  <si>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</si>
  <si>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</si>
  <si>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</si>
  <si>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</si>
  <si>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</si>
  <si>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</si>
  <si>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</si>
  <si>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</si>
  <si>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</si>
  <si>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</si>
  <si>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</si>
  <si>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</si>
  <si>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</si>
  <si>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</si>
  <si>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</si>
  <si>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</si>
  <si>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</si>
  <si>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</si>
  <si>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</si>
  <si>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</si>
  <si>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</si>
  <si>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</si>
  <si>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</si>
  <si>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</si>
  <si>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</si>
  <si>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</si>
  <si>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</si>
  <si>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</si>
  <si>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</si>
  <si>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</si>
  <si>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</si>
  <si>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</si>
  <si>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</si>
  <si>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</si>
  <si>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</si>
  <si>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</si>
  <si>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</si>
  <si>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</si>
  <si>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</si>
  <si>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</si>
  <si>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</si>
  <si>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</si>
  <si>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</si>
  <si>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</si>
  <si>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</si>
  <si>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</si>
  <si>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</si>
  <si>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</si>
  <si>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</si>
  <si>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</si>
  <si>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</si>
  <si>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</si>
  <si>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</si>
  <si>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</si>
  <si>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</si>
  <si>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</si>
  <si>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</si>
  <si>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</si>
  <si>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</si>
  <si>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</si>
  <si>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</si>
  <si>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</si>
  <si>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</si>
  <si>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</si>
  <si>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</si>
  <si>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</si>
  <si>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</si>
  <si>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</si>
  <si>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</si>
  <si>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</si>
  <si>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</si>
  <si>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</si>
  <si>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</si>
  <si>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</si>
  <si>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</si>
  <si>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</si>
  <si>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</si>
  <si>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</si>
  <si>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</si>
  <si>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</si>
  <si>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</si>
  <si>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</si>
  <si>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</si>
  <si>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</si>
  <si>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</si>
  <si>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</si>
  <si>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</si>
  <si>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</si>
  <si>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</si>
  <si>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</si>
  <si>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</si>
  <si>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</si>
  <si>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</si>
  <si>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</si>
  <si>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</si>
  <si>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</si>
  <si>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</si>
  <si>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</si>
  <si>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</si>
  <si>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</si>
  <si>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</si>
  <si>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</si>
  <si>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</si>
  <si>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</si>
  <si>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</si>
  <si>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</si>
  <si>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</si>
  <si>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</si>
  <si>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</si>
  <si>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</si>
  <si>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</si>
  <si>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</si>
  <si>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</si>
  <si>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</si>
  <si>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</si>
  <si>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</si>
  <si>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</si>
  <si>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</si>
  <si>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</si>
  <si>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</si>
  <si>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</si>
  <si>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</si>
  <si>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</si>
  <si>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</si>
  <si>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</si>
  <si>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</si>
  <si>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</si>
  <si>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</si>
  <si>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</si>
  <si>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</si>
  <si>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</si>
  <si>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</si>
  <si>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</si>
  <si>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</si>
  <si>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</si>
  <si>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</si>
  <si>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</si>
  <si>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</si>
  <si>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</si>
  <si>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</si>
  <si>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</si>
  <si>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</si>
  <si>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</si>
  <si>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</si>
  <si>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</si>
  <si>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</si>
  <si>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</si>
  <si>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</si>
  <si>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</si>
  <si>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</si>
  <si>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</si>
  <si>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</si>
  <si>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</si>
  <si>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</si>
  <si>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</si>
  <si>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</si>
  <si>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</si>
  <si>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</si>
  <si>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</si>
  <si>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</si>
  <si>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</si>
  <si>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</si>
  <si>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</si>
  <si>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</si>
  <si>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</si>
  <si>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</si>
  <si>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</si>
  <si>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</si>
  <si>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</si>
  <si>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</si>
  <si>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</si>
  <si>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</si>
  <si>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</si>
  <si>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</si>
  <si>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</si>
  <si>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</si>
  <si>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</si>
  <si>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</si>
  <si>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</si>
  <si>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</si>
  <si>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</si>
  <si>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</si>
  <si>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</si>
  <si>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</si>
  <si>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</si>
  <si>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</si>
  <si>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</si>
  <si>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</si>
  <si>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</si>
  <si>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</si>
  <si>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</si>
  <si>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</si>
  <si>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</si>
  <si>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</si>
  <si>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</si>
  <si>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</si>
  <si>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</si>
  <si>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</si>
  <si>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</si>
  <si>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</si>
  <si>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</si>
  <si>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</si>
  <si>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</si>
  <si>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</si>
  <si>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</si>
  <si>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</si>
  <si>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</si>
  <si>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</si>
  <si>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</si>
  <si>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</si>
  <si>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</si>
  <si>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</si>
  <si>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</si>
  <si>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</si>
  <si>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</si>
  <si>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</si>
  <si>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</si>
  <si>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</si>
  <si>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</si>
  <si>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</si>
  <si>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</si>
  <si>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</si>
  <si>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</si>
  <si>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</si>
  <si>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</si>
  <si>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</si>
  <si>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</si>
  <si>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</si>
  <si>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</si>
  <si>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</si>
  <si>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</si>
  <si>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</si>
  <si>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</si>
  <si>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</si>
  <si>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</si>
  <si>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</si>
  <si>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</si>
  <si>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</si>
  <si>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</si>
  <si>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</si>
  <si>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</si>
  <si>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</si>
  <si>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</si>
  <si>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</si>
  <si>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</si>
  <si>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</si>
  <si>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</si>
  <si>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</si>
  <si>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</si>
  <si>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</si>
  <si>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</si>
  <si>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</si>
  <si>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</si>
  <si>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</si>
  <si>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</si>
  <si>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</si>
  <si>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</si>
  <si>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</si>
  <si>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</si>
  <si>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</si>
  <si>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</si>
  <si>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</si>
  <si>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</si>
  <si>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</si>
  <si>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</si>
  <si>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</si>
  <si>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</si>
  <si>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</si>
  <si>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</si>
  <si>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</si>
  <si>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</si>
  <si>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</si>
  <si>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</si>
  <si>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</si>
  <si>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</si>
  <si>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</si>
  <si>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</si>
  <si>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</si>
  <si>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</si>
  <si>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</si>
  <si>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</si>
  <si>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</si>
  <si>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</si>
  <si>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</si>
  <si>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</si>
  <si>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</si>
  <si>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</si>
  <si>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</si>
  <si>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</si>
  <si>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</si>
  <si>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</si>
  <si>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</si>
  <si>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</si>
  <si>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</si>
  <si>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</si>
  <si>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</si>
  <si>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</si>
  <si>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</si>
  <si>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</si>
  <si>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</si>
  <si>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</si>
  <si>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</si>
  <si>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</si>
  <si>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</si>
  <si>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</si>
  <si>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</si>
  <si>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</si>
  <si>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</si>
  <si>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</si>
  <si>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</si>
  <si>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</si>
  <si>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</si>
  <si>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</si>
  <si>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</si>
  <si>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</si>
  <si>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</si>
  <si>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</si>
  <si>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</si>
  <si>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</si>
  <si>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</si>
  <si>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</si>
  <si>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</si>
  <si>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</si>
  <si>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</si>
  <si>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</si>
  <si>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</si>
  <si>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</si>
  <si>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</si>
  <si>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</si>
  <si>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</si>
  <si>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</si>
  <si>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</si>
  <si>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</si>
  <si>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</si>
  <si>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</si>
  <si>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</si>
  <si>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</si>
  <si>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</si>
  <si>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</si>
  <si>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</si>
  <si>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</si>
  <si>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</si>
  <si>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</si>
  <si>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</si>
  <si>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</si>
  <si>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</si>
  <si>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</si>
  <si>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</si>
  <si>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</si>
  <si>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</si>
  <si>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</si>
  <si>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</si>
  <si>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</si>
  <si>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</si>
  <si>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</si>
  <si>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</si>
  <si>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</si>
  <si>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</si>
  <si>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</si>
  <si>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</si>
  <si>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</si>
  <si>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</si>
  <si>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</si>
  <si>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</si>
  <si>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</si>
  <si>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</si>
  <si>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</si>
  <si>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</si>
  <si>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</si>
  <si>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</si>
  <si>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</si>
  <si>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</si>
  <si>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</si>
  <si>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</si>
  <si>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</si>
  <si>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</si>
  <si>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</si>
  <si>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</si>
  <si>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</si>
  <si>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</si>
  <si>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</si>
  <si>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</si>
  <si>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</si>
  <si>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</si>
  <si>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</si>
  <si>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</si>
  <si>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</si>
  <si>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</si>
  <si>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</si>
  <si>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</si>
  <si>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</si>
  <si>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</si>
  <si>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</si>
  <si>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</si>
  <si>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</si>
  <si>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</si>
  <si>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</si>
  <si>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</si>
  <si>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</si>
  <si>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</si>
  <si>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</si>
  <si>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</si>
  <si>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</si>
  <si>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</si>
  <si>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</si>
  <si>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</si>
  <si>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</si>
  <si>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</si>
  <si>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</si>
  <si>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</si>
  <si>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</si>
  <si>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</si>
  <si>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</si>
  <si>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</si>
  <si>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</si>
  <si>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</si>
  <si>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</si>
  <si>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</si>
  <si>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</si>
  <si>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</si>
  <si>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</si>
  <si>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</si>
  <si>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</si>
  <si>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</si>
  <si>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</si>
  <si>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</si>
  <si>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</si>
  <si>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</si>
  <si>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</si>
  <si>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</si>
  <si>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</si>
  <si>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</si>
  <si>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</si>
  <si>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</si>
  <si>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</si>
  <si>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</si>
  <si>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</si>
  <si>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</si>
  <si>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</si>
  <si>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</si>
  <si>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</si>
  <si>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</si>
  <si>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</si>
  <si>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</si>
  <si>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</si>
  <si>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</si>
  <si>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</si>
  <si>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</si>
  <si>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</si>
  <si>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</si>
  <si>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</si>
  <si>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</si>
  <si>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</si>
  <si>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</si>
  <si>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</si>
  <si>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</si>
  <si>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</si>
  <si>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</si>
  <si>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</si>
  <si>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</si>
  <si>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</si>
  <si>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</si>
  <si>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</si>
  <si>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</si>
  <si>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</si>
  <si>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</si>
  <si>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</si>
  <si>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</si>
  <si>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</si>
  <si>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</si>
  <si>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</si>
  <si>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</si>
  <si>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</si>
  <si>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</si>
  <si>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</si>
  <si>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</si>
  <si>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</si>
  <si>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</si>
  <si>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</si>
  <si>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</si>
  <si>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</si>
  <si>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</si>
  <si>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</si>
  <si>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</si>
  <si>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</si>
  <si>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</si>
  <si>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</si>
  <si>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</si>
  <si>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</si>
  <si>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</si>
  <si>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</si>
  <si>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</si>
  <si>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</si>
  <si>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</si>
  <si>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</si>
  <si>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</si>
  <si>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</si>
  <si>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</si>
  <si>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</si>
  <si>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</si>
  <si>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</si>
  <si>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</si>
  <si>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</si>
  <si>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</si>
  <si>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</si>
  <si>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</si>
  <si>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</si>
  <si>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</si>
  <si>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</si>
  <si>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</si>
  <si>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</si>
  <si>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</si>
  <si>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</si>
  <si>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</si>
  <si>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</si>
  <si>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</si>
  <si>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</si>
  <si>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</si>
  <si>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</si>
  <si>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</si>
  <si>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</si>
  <si>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</si>
  <si>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</si>
  <si>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</si>
  <si>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</si>
  <si>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</si>
  <si>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</si>
  <si>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</si>
  <si>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</si>
  <si>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</si>
  <si>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</si>
  <si>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</si>
  <si>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</si>
  <si>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</si>
  <si>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</si>
  <si>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</si>
  <si>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</si>
  <si>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</si>
  <si>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</si>
  <si>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</si>
  <si>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</si>
  <si>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</si>
  <si>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</si>
  <si>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</si>
  <si>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</si>
  <si>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</si>
  <si>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</si>
  <si>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</si>
  <si>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</si>
  <si>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</si>
  <si>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</si>
  <si>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</si>
  <si>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</si>
  <si>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</si>
  <si>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</si>
  <si>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</si>
  <si>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</si>
  <si>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</si>
  <si>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</si>
  <si>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</si>
  <si>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</si>
  <si>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</si>
  <si>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</si>
  <si>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</si>
  <si>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</si>
  <si>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</si>
  <si>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</si>
  <si>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</si>
  <si>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</si>
  <si>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</si>
  <si>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</si>
  <si>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</si>
  <si>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</si>
  <si>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</si>
  <si>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</si>
  <si>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</si>
  <si>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</si>
  <si>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</si>
  <si>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</si>
  <si>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</si>
  <si>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</si>
  <si>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</si>
  <si>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</si>
  <si>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</si>
  <si>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</si>
  <si>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</si>
  <si>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</si>
  <si>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</si>
  <si>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</si>
  <si>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</si>
  <si>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</si>
  <si>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</si>
  <si>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</si>
  <si>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</si>
  <si>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</si>
  <si>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</si>
  <si>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</si>
  <si>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</si>
  <si>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</si>
  <si>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</si>
  <si>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</si>
  <si>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</si>
  <si>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</si>
  <si>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</si>
  <si>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</si>
  <si>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</si>
  <si>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</si>
  <si>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</si>
  <si>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</si>
  <si>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</si>
  <si>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</si>
  <si>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</si>
  <si>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</si>
  <si>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</si>
  <si>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</si>
  <si>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</si>
  <si>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</si>
  <si>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</si>
  <si>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</si>
  <si>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</si>
  <si>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</si>
  <si>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</si>
  <si>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</si>
  <si>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</si>
  <si>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</si>
  <si>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</si>
  <si>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</si>
  <si>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</si>
  <si>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</si>
  <si>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</si>
  <si>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</si>
  <si>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</si>
  <si>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</si>
  <si>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</si>
  <si>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</si>
  <si>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</si>
  <si>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</si>
  <si>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</si>
  <si>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</si>
  <si>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</si>
  <si>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</si>
  <si>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</si>
  <si>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</si>
  <si>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</si>
  <si>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</si>
  <si>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</si>
  <si>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</si>
  <si>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</si>
  <si>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</si>
  <si>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</si>
  <si>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</si>
  <si>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</si>
  <si>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</si>
  <si>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</si>
  <si>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</si>
  <si>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</si>
  <si>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</si>
  <si>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</si>
  <si>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</si>
  <si>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</si>
  <si>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</si>
  <si>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</si>
  <si>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</si>
  <si>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</si>
  <si>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</si>
  <si>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</si>
  <si>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</si>
  <si>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</si>
  <si>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</si>
  <si>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</si>
  <si>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</si>
  <si>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</si>
  <si>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</si>
  <si>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</si>
  <si>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</si>
  <si>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</si>
  <si>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</si>
  <si>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</si>
  <si>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</si>
  <si>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</si>
  <si>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</si>
  <si>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</si>
  <si>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</si>
  <si>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</si>
  <si>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</si>
  <si>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</si>
  <si>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</si>
  <si>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</si>
  <si>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</si>
  <si>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</si>
  <si>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</si>
  <si>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</si>
  <si>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</si>
  <si>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</si>
  <si>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</si>
  <si>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</si>
  <si>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</si>
  <si>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</si>
  <si>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</si>
  <si>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</si>
  <si>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</si>
  <si>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</si>
  <si>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</si>
  <si>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</si>
  <si>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</si>
  <si>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</si>
  <si>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</si>
  <si>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</si>
  <si>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</si>
  <si>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</si>
  <si>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</si>
  <si>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</si>
  <si>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</si>
  <si>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</si>
  <si>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</si>
  <si>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</si>
  <si>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</si>
  <si>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</si>
  <si>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</si>
  <si>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</si>
  <si>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</si>
  <si>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</si>
  <si>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</si>
  <si>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</si>
  <si>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</si>
  <si>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</si>
  <si>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</si>
  <si>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</si>
  <si>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</si>
  <si>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</si>
  <si>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</si>
  <si>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</si>
  <si>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</si>
  <si>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</si>
  <si>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</si>
  <si>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</si>
  <si>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</si>
  <si>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</si>
  <si>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</si>
  <si>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</si>
  <si>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</si>
  <si>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</si>
  <si>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</si>
  <si>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</si>
  <si>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</si>
  <si>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</si>
  <si>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</si>
  <si>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</si>
  <si>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</si>
  <si>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</si>
  <si>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</si>
  <si>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</si>
  <si>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</si>
  <si>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</si>
  <si>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</si>
  <si>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</si>
  <si>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</si>
  <si>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</si>
  <si>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</si>
  <si>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</si>
  <si>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</si>
  <si>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</si>
  <si>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</si>
  <si>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</si>
  <si>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</si>
  <si>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</si>
  <si>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</si>
  <si>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</si>
  <si>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</si>
  <si>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</si>
  <si>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</si>
  <si>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</si>
  <si>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</si>
  <si>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</si>
  <si>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</si>
  <si>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</si>
  <si>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</si>
  <si>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</si>
  <si>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</si>
  <si>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</si>
  <si>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</si>
  <si>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</si>
  <si>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</si>
  <si>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</si>
  <si>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</si>
  <si>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</si>
  <si>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</si>
  <si>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</si>
  <si>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</si>
  <si>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</si>
  <si>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</si>
  <si>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</si>
  <si>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</si>
  <si>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</si>
  <si>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</si>
  <si>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</si>
  <si>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</si>
  <si>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</si>
  <si>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</si>
  <si>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</si>
  <si>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</si>
  <si>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</si>
  <si>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</si>
  <si>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</si>
  <si>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</si>
  <si>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</si>
  <si>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</si>
  <si>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</si>
  <si>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</si>
  <si>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</si>
  <si>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</si>
  <si>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</si>
  <si>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</si>
  <si>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</si>
  <si>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</si>
  <si>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</si>
  <si>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</si>
  <si>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</si>
  <si>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</si>
  <si>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</si>
  <si>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</si>
  <si>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</si>
  <si>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</si>
  <si>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</si>
  <si>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</si>
  <si>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</si>
  <si>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</si>
  <si>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</si>
  <si>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</si>
  <si>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</si>
  <si>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</si>
  <si>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</si>
  <si>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</si>
  <si>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</si>
  <si>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</si>
  <si>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</si>
  <si>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</si>
  <si>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</si>
  <si>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</si>
  <si>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</si>
  <si>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</si>
  <si>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</si>
  <si>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</si>
  <si>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</si>
  <si>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</si>
  <si>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</si>
  <si>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</si>
  <si>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</si>
  <si>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</si>
  <si>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</si>
  <si>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</si>
  <si>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</si>
  <si>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</si>
  <si>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</si>
  <si>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</si>
  <si>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</si>
  <si>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</si>
  <si>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</si>
  <si>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</si>
  <si>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</si>
  <si>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</si>
  <si>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</si>
  <si>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</si>
  <si>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</si>
  <si>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</si>
  <si>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</si>
  <si>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</si>
  <si>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</si>
  <si>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</si>
  <si>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</si>
  <si>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</si>
  <si>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</si>
  <si>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</si>
  <si>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</si>
  <si>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</si>
  <si>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</si>
  <si>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</si>
  <si>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</si>
  <si>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</si>
  <si>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</si>
  <si>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</si>
  <si>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</si>
  <si>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</si>
  <si>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</si>
  <si>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</si>
  <si>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</si>
  <si>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</si>
  <si>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</si>
  <si>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</si>
  <si>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</si>
  <si>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</si>
  <si>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</si>
  <si>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</si>
  <si>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</si>
  <si>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</si>
  <si>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</si>
  <si>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</si>
  <si>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</si>
  <si>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</si>
  <si>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</si>
  <si>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</si>
  <si>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</si>
  <si>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</si>
  <si>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</si>
  <si>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</si>
  <si>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</si>
  <si>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</si>
  <si>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</si>
  <si>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</si>
  <si>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</si>
  <si>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</si>
  <si>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</si>
  <si>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</si>
  <si>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</si>
  <si>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</si>
  <si>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</si>
  <si>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</si>
  <si>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</si>
  <si>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</si>
  <si>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</si>
  <si>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</si>
  <si>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</si>
  <si>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</si>
  <si>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</si>
  <si>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</si>
  <si>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</si>
  <si>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</si>
  <si>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</si>
  <si>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</si>
  <si>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</si>
  <si>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</si>
  <si>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</si>
  <si>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</si>
  <si>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</si>
  <si>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</si>
  <si>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</si>
  <si>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</si>
  <si>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</si>
  <si>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</si>
  <si>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</si>
  <si>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</si>
  <si>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</si>
  <si>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</si>
  <si>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</si>
  <si>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</si>
  <si>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</si>
  <si>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</si>
  <si>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</si>
  <si>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</si>
  <si>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</si>
  <si>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</si>
  <si>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</si>
  <si>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</si>
  <si>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</si>
  <si>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</si>
  <si>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</si>
  <si>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</si>
  <si>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</si>
  <si>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</si>
  <si>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</si>
  <si>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</si>
  <si>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</si>
  <si>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</si>
  <si>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</si>
  <si>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</si>
  <si>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</si>
  <si>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</si>
  <si>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</si>
  <si>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</si>
  <si>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</si>
  <si>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</si>
  <si>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</si>
  <si>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</si>
  <si>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</si>
  <si>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</si>
  <si>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</si>
  <si>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</si>
  <si>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</si>
  <si>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</si>
  <si>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</si>
  <si>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</si>
  <si>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</si>
  <si>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</si>
  <si>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</si>
  <si>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</si>
  <si>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</si>
  <si>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</si>
  <si>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</si>
  <si>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</si>
  <si>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</si>
  <si>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</si>
  <si>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</si>
  <si>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</si>
  <si>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</si>
  <si>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</si>
  <si>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</si>
  <si>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</si>
  <si>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</si>
  <si>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</si>
  <si>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</si>
  <si>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</si>
  <si>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</si>
  <si>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</si>
  <si>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</si>
  <si>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</si>
  <si>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</si>
  <si>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</si>
  <si>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</si>
  <si>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</si>
  <si>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</si>
  <si>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</si>
  <si>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</si>
  <si>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</si>
  <si>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</si>
  <si>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</si>
  <si>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</si>
  <si>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</si>
  <si>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</si>
  <si>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</si>
  <si>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</si>
  <si>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</si>
  <si>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</si>
  <si>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</si>
  <si>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</si>
  <si>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</si>
  <si>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</si>
  <si>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</si>
  <si>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</si>
  <si>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</si>
  <si>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</si>
  <si>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</si>
  <si>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</si>
  <si>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</si>
  <si>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</si>
  <si>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</si>
  <si>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</si>
  <si>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</si>
  <si>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</si>
  <si>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</si>
  <si>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</si>
  <si>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</si>
  <si>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</si>
  <si>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</si>
  <si>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</si>
  <si>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</si>
  <si>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</si>
  <si>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</si>
  <si>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</si>
  <si>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</si>
  <si>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</si>
  <si>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</si>
  <si>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</si>
  <si>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</si>
  <si>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</si>
  <si>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</si>
  <si>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</si>
  <si>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</si>
  <si>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</si>
  <si>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</si>
  <si>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</si>
  <si>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</si>
  <si>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</si>
  <si>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</si>
  <si>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</si>
  <si>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</si>
  <si>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</si>
  <si>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</si>
  <si>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</si>
  <si>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</si>
  <si>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</si>
  <si>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</si>
  <si>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</si>
  <si>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</si>
  <si>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</si>
  <si>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</si>
  <si>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</si>
  <si>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</si>
  <si>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</si>
  <si>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</si>
  <si>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</si>
  <si>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</si>
  <si>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</si>
  <si>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</si>
  <si>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</si>
  <si>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</si>
  <si>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</si>
  <si>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</si>
  <si>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</si>
  <si>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</si>
  <si>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</si>
  <si>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</si>
  <si>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</si>
  <si>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</si>
  <si>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</si>
  <si>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</si>
  <si>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</si>
  <si>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</si>
  <si>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</si>
  <si>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</si>
  <si>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</si>
  <si>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</si>
  <si>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</si>
  <si>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</si>
  <si>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</si>
  <si>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</si>
  <si>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</si>
  <si>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</si>
  <si>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</si>
  <si>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</si>
  <si>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</si>
  <si>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</si>
  <si>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</si>
  <si>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</si>
  <si>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</si>
  <si>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</si>
  <si>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</si>
  <si>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</si>
  <si>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</si>
  <si>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</si>
  <si>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</si>
  <si>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</si>
  <si>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</si>
  <si>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</si>
  <si>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</si>
  <si>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</si>
  <si>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</si>
  <si>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</si>
  <si>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</si>
  <si>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</si>
  <si>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</si>
  <si>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</si>
  <si>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</si>
  <si>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</si>
  <si>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</si>
  <si>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</si>
  <si>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</si>
  <si>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</si>
  <si>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</si>
  <si>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</si>
  <si>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</si>
  <si>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</si>
  <si>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</si>
  <si>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</si>
  <si>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</si>
  <si>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</si>
  <si>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</si>
  <si>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</si>
  <si>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</si>
  <si>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</si>
  <si>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</si>
  <si>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</si>
  <si>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</si>
  <si>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</si>
  <si>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</si>
  <si>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</si>
  <si>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</si>
  <si>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</si>
  <si>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</si>
  <si>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</si>
  <si>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</si>
  <si>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</si>
  <si>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</si>
  <si>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</si>
  <si>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</si>
  <si>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</si>
  <si>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</si>
  <si>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</si>
  <si>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</si>
  <si>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</si>
  <si>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</si>
  <si>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</si>
  <si>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</si>
  <si>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</si>
  <si>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</si>
  <si>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</si>
  <si>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</si>
  <si>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</si>
  <si>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</si>
  <si>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</si>
  <si>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</si>
  <si>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</si>
  <si>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</si>
  <si>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</si>
  <si>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</si>
  <si>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</si>
  <si>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</si>
  <si>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</si>
  <si>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</si>
  <si>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</si>
  <si>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</si>
  <si>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</si>
  <si>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</si>
  <si>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</si>
  <si>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</si>
  <si>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</si>
  <si>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</si>
  <si>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</si>
  <si>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</si>
  <si>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</si>
  <si>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</si>
  <si>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</si>
  <si>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</si>
  <si>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</si>
  <si>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</si>
  <si>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</si>
  <si>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</si>
  <si>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</si>
  <si>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</si>
  <si>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</si>
  <si>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</si>
  <si>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</si>
  <si>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</si>
  <si>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</si>
  <si>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</si>
  <si>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</si>
  <si>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</si>
  <si>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</si>
  <si>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</si>
  <si>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</si>
  <si>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</si>
  <si>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</si>
  <si>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</si>
  <si>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</si>
  <si>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</si>
  <si>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</si>
  <si>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</si>
  <si>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</si>
  <si>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</si>
  <si>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</si>
  <si>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</si>
  <si>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</si>
  <si>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</si>
  <si>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</si>
  <si>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</si>
  <si>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</si>
  <si>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</si>
  <si>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</si>
  <si>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</si>
  <si>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</si>
  <si>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</si>
  <si>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</si>
  <si>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</si>
  <si>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</si>
  <si>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</si>
  <si>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</si>
  <si>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</si>
  <si>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</si>
  <si>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</si>
  <si>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</si>
  <si>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</si>
  <si>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</si>
  <si>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</si>
  <si>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</si>
  <si>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</si>
  <si>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</si>
  <si>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</si>
  <si>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</si>
  <si>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</si>
  <si>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</si>
  <si>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</si>
  <si>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</si>
  <si>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</si>
  <si>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</si>
  <si>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</si>
  <si>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</si>
  <si>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</si>
  <si>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</si>
  <si>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</si>
  <si>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</si>
  <si>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</si>
  <si>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</si>
  <si>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</si>
  <si>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</si>
  <si>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</si>
  <si>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</si>
  <si>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</si>
  <si>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</si>
  <si>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</si>
  <si>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</si>
  <si>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</si>
  <si>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</si>
  <si>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</si>
  <si>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</si>
  <si>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</si>
  <si>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</si>
  <si>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</si>
  <si>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</si>
  <si>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</si>
  <si>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</si>
  <si>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</si>
  <si>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</si>
  <si>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</si>
  <si>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</si>
  <si>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</si>
  <si>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</si>
  <si>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</si>
  <si>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</si>
  <si>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</si>
  <si>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</si>
  <si>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</si>
  <si>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</si>
  <si>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</si>
  <si>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</si>
  <si>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</si>
  <si>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</si>
  <si>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</si>
  <si>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</si>
  <si>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</si>
  <si>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</si>
  <si>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</si>
  <si>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</si>
  <si>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</si>
  <si>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</si>
  <si>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</si>
  <si>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</si>
  <si>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</si>
  <si>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</si>
  <si>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</si>
  <si>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</si>
  <si>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</si>
  <si>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</si>
  <si>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</si>
  <si>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</si>
  <si>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</si>
  <si>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</si>
  <si>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</si>
  <si>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</si>
  <si>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</si>
  <si>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</si>
  <si>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</si>
  <si>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</si>
  <si>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</si>
  <si>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</si>
  <si>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</si>
  <si>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</si>
  <si>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</si>
  <si>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</si>
  <si>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</si>
  <si>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</si>
  <si>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</si>
  <si>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</si>
  <si>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</si>
  <si>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</si>
  <si>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</si>
  <si>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</si>
  <si>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</si>
  <si>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</si>
  <si>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</si>
  <si>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</si>
  <si>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</si>
  <si>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</si>
  <si>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</si>
  <si>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</si>
  <si>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</si>
  <si>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</si>
  <si>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</si>
  <si>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</si>
  <si>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</si>
  <si>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</si>
  <si>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</si>
  <si>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</si>
  <si>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</si>
  <si>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</si>
  <si>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</si>
  <si>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</si>
  <si>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</si>
  <si>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</si>
  <si>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</si>
  <si>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</si>
  <si>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</si>
  <si>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</si>
  <si>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</si>
  <si>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</si>
  <si>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</si>
  <si>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</si>
  <si>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</si>
  <si>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</si>
  <si>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</si>
  <si>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</si>
  <si>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</si>
  <si>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</si>
  <si>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</si>
  <si>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</si>
  <si>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</si>
  <si>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</si>
  <si>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</si>
  <si>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</si>
  <si>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</si>
  <si>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</si>
  <si>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</si>
  <si>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</si>
  <si>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</si>
  <si>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</si>
  <si>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</si>
  <si>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</si>
  <si>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</si>
  <si>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</si>
  <si>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</si>
  <si>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</si>
  <si>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</si>
  <si>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</si>
  <si>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</si>
  <si>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</si>
  <si>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</si>
  <si>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</si>
  <si>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</si>
  <si>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</si>
  <si>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</si>
  <si>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</si>
  <si>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</si>
  <si>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</si>
  <si>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</si>
  <si>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</si>
  <si>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</si>
  <si>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</si>
  <si>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</si>
  <si>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</si>
  <si>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</si>
  <si>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</si>
  <si>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</si>
  <si>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</si>
  <si>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</si>
  <si>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</si>
  <si>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</si>
  <si>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</si>
  <si>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</si>
  <si>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</si>
  <si>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</si>
  <si>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</si>
  <si>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</si>
  <si>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</si>
  <si>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</si>
  <si>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</si>
  <si>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</si>
  <si>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</si>
  <si>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</si>
  <si>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</si>
  <si>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</si>
  <si>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</si>
  <si>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</si>
  <si>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</si>
  <si>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</si>
  <si>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</si>
  <si>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</si>
  <si>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</si>
  <si>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</si>
  <si>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</si>
  <si>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</si>
  <si>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</si>
  <si>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</si>
  <si>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</si>
  <si>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</si>
  <si>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</si>
  <si>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</si>
  <si>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</si>
  <si>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</si>
  <si>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</si>
  <si>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</si>
  <si>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</si>
  <si>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</si>
  <si>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</si>
  <si>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</si>
  <si>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</si>
  <si>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</si>
  <si>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</si>
  <si>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</si>
  <si>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</si>
  <si>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</si>
  <si>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</si>
  <si>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</si>
  <si>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</si>
  <si>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</si>
  <si>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</si>
  <si>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</si>
  <si>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</si>
  <si>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</si>
  <si>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</si>
  <si>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</si>
  <si>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</si>
  <si>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</si>
  <si>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</si>
  <si>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</si>
  <si>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</si>
  <si>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</si>
  <si>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</si>
  <si>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</si>
  <si>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</si>
  <si>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</si>
  <si>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</si>
  <si>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</si>
  <si>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</si>
  <si>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</si>
  <si>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</si>
  <si>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</si>
  <si>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</si>
  <si>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</si>
  <si>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</si>
  <si>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</si>
  <si>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</si>
  <si>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</si>
  <si>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</si>
  <si>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</si>
  <si>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</si>
  <si>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</si>
  <si>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</si>
  <si>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</si>
  <si>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</si>
  <si>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</si>
  <si>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</si>
  <si>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</si>
  <si>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</si>
  <si>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</si>
  <si>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</si>
  <si>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</si>
  <si>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</si>
  <si>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</si>
  <si>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</si>
  <si>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</si>
  <si>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</si>
  <si>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</si>
  <si>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</si>
  <si>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</si>
  <si>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</si>
  <si>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</si>
  <si>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</si>
  <si>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</si>
  <si>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</si>
  <si>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</si>
  <si>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</si>
  <si>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</si>
  <si>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</si>
  <si>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</si>
  <si>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</si>
  <si>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</si>
  <si>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</si>
  <si>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</si>
  <si>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</si>
  <si>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</si>
  <si>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</si>
  <si>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</si>
  <si>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</si>
  <si>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</si>
  <si>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</si>
  <si>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</si>
  <si>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</si>
  <si>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</si>
  <si>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</si>
  <si>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</si>
  <si>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</si>
  <si>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</si>
  <si>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</si>
  <si>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</si>
  <si>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</si>
  <si>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</si>
  <si>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</si>
  <si>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</si>
  <si>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</si>
  <si>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</si>
  <si>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</si>
  <si>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</si>
  <si>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</si>
  <si>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</si>
  <si>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</si>
  <si>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</si>
  <si>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</si>
  <si>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</si>
  <si>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</si>
  <si>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</si>
  <si>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</si>
  <si>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</si>
  <si>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</si>
  <si>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</si>
  <si>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</si>
  <si>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</si>
  <si>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</si>
  <si>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</si>
  <si>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</si>
  <si>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</si>
  <si>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</si>
  <si>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</si>
  <si>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</si>
  <si>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</si>
  <si>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</si>
  <si>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</si>
  <si>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</si>
  <si>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</si>
  <si>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</si>
  <si>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</si>
  <si>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</si>
  <si>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</si>
  <si>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</si>
  <si>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</si>
  <si>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</si>
  <si>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</si>
  <si>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</si>
  <si>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</si>
  <si>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</si>
  <si>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</si>
  <si>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</si>
  <si>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</si>
  <si>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</si>
  <si>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</si>
  <si>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</si>
  <si>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</si>
  <si>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</si>
  <si>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</si>
  <si>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</si>
  <si>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</si>
  <si>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</si>
  <si>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</si>
  <si>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</si>
  <si>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</si>
  <si>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</si>
  <si>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</si>
  <si>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</si>
  <si>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</si>
  <si>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</si>
  <si>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</si>
  <si>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</si>
  <si>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</si>
  <si>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</si>
  <si>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</si>
  <si>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</si>
  <si>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</si>
  <si>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</si>
  <si>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</si>
  <si>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</si>
  <si>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</si>
  <si>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</si>
  <si>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</si>
  <si>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</si>
  <si>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</si>
  <si>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</si>
  <si>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</si>
  <si>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</si>
  <si>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</si>
  <si>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</si>
  <si>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</si>
  <si>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</si>
  <si>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</si>
  <si>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</si>
  <si>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</si>
  <si>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</si>
  <si>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</si>
  <si>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</si>
  <si>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</si>
  <si>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</si>
  <si>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</si>
  <si>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</si>
  <si>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</si>
  <si>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</si>
  <si>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</si>
  <si>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</si>
  <si>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</si>
  <si>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</si>
  <si>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</si>
  <si>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</si>
  <si>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</si>
  <si>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</si>
  <si>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</si>
  <si>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</si>
  <si>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</si>
  <si>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</si>
  <si>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</si>
  <si>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</si>
  <si>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</si>
  <si>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</si>
  <si>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</si>
  <si>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</si>
  <si>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</si>
  <si>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</si>
  <si>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</si>
  <si>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</si>
  <si>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</si>
  <si>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</si>
  <si>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</si>
  <si>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</si>
  <si>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</si>
  <si>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</si>
  <si>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</si>
  <si>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</si>
  <si>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</si>
  <si>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</si>
  <si>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</si>
  <si>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</si>
  <si>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</si>
  <si>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</si>
  <si>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</si>
  <si>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</si>
  <si>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</si>
  <si>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</si>
  <si>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</si>
  <si>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</si>
  <si>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</si>
  <si>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</si>
  <si>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</si>
  <si>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</si>
  <si>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</si>
  <si>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</si>
  <si>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</si>
  <si>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</si>
  <si>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</si>
  <si>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</si>
  <si>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</si>
  <si>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</si>
  <si>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</si>
  <si>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</si>
  <si>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</si>
  <si>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</si>
  <si>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</si>
  <si>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</si>
  <si>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</si>
  <si>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</si>
  <si>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</si>
  <si>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</si>
  <si>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</si>
  <si>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</si>
  <si>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</si>
  <si>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</si>
  <si>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</si>
  <si>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</si>
  <si>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</si>
  <si>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</si>
  <si>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</si>
  <si>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</si>
  <si>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</si>
  <si>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</si>
  <si>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</si>
  <si>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</si>
  <si>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</si>
  <si>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</si>
  <si>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</si>
  <si>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</si>
  <si>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</si>
  <si>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</si>
  <si>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</si>
  <si>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</si>
  <si>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</si>
  <si>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</si>
  <si>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</si>
  <si>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</si>
  <si>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</si>
  <si>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</si>
  <si>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</si>
  <si>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</si>
  <si>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</si>
  <si>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</si>
  <si>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</si>
  <si>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</si>
  <si>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</si>
  <si>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</si>
  <si>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</si>
  <si>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</si>
  <si>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</si>
  <si>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</si>
  <si>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</si>
  <si>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</si>
  <si>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</si>
  <si>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</si>
  <si>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</si>
  <si>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</si>
  <si>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</si>
  <si>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</si>
  <si>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</si>
  <si>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</si>
  <si>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</si>
  <si>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</si>
  <si>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</si>
  <si>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</si>
  <si>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</si>
  <si>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</si>
  <si>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</si>
  <si>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</si>
  <si>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</si>
  <si>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</si>
  <si>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</si>
  <si>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</si>
  <si>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</si>
  <si>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</si>
  <si>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</si>
  <si>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</si>
  <si>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</si>
  <si>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</si>
  <si>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</si>
  <si>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</si>
  <si>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</si>
  <si>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</si>
  <si>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</si>
  <si>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</si>
  <si>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</si>
  <si>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</si>
  <si>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</si>
  <si>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</si>
  <si>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</si>
  <si>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</si>
  <si>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</si>
  <si>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</si>
  <si>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</si>
  <si>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</si>
  <si>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</si>
  <si>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</si>
  <si>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</si>
  <si>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</si>
  <si>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</si>
  <si>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</si>
  <si>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</si>
  <si>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</si>
  <si>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</si>
  <si>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</si>
  <si>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</si>
  <si>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</si>
  <si>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</si>
  <si>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</si>
  <si>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</si>
  <si>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</si>
  <si>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</si>
  <si>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</si>
  <si>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</si>
  <si>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</si>
  <si>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</si>
  <si>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</si>
  <si>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</si>
  <si>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</si>
  <si>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</si>
  <si>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</si>
  <si>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</si>
  <si>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</si>
  <si>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</si>
  <si>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</si>
  <si>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</si>
  <si>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</si>
  <si>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</si>
  <si>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</si>
  <si>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</si>
  <si>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</si>
  <si>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</si>
  <si>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</si>
  <si>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</si>
  <si>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</si>
  <si>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</si>
  <si>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</si>
  <si>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</si>
  <si>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</si>
  <si>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</si>
  <si>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</si>
  <si>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</si>
  <si>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</si>
  <si>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</si>
  <si>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</si>
  <si>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</si>
  <si>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</si>
  <si>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</si>
  <si>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</si>
  <si>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</si>
  <si>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</si>
  <si>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</si>
  <si>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</si>
  <si>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</si>
  <si>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</si>
  <si>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</si>
  <si>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</si>
  <si>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</si>
  <si>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</si>
  <si>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</si>
  <si>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</si>
  <si>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</si>
  <si>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</si>
  <si>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</si>
  <si>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</si>
  <si>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</si>
  <si>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</si>
  <si>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</si>
  <si>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</si>
  <si>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</si>
  <si>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</si>
  <si>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</si>
  <si>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</si>
  <si>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</si>
  <si>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</si>
  <si>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</si>
  <si>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</si>
  <si>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</si>
  <si>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</si>
  <si>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</si>
  <si>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</si>
  <si>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</si>
  <si>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</si>
  <si>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</si>
  <si>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</si>
  <si>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</si>
  <si>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</si>
  <si>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</si>
  <si>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</si>
  <si>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</si>
  <si>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</si>
  <si>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</si>
  <si>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</si>
  <si>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</si>
  <si>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</si>
  <si>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</si>
  <si>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</si>
  <si>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</si>
  <si>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</si>
  <si>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</si>
  <si>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</si>
  <si>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</si>
  <si>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</si>
  <si>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</si>
  <si>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</si>
  <si>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</si>
  <si>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</si>
  <si>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</si>
  <si>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</si>
  <si>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</si>
  <si>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</si>
  <si>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</si>
  <si>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</si>
  <si>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</si>
  <si>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</si>
  <si>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</si>
  <si>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</si>
  <si>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</si>
  <si>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</si>
  <si>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</si>
  <si>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</si>
  <si>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</si>
  <si>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</si>
  <si>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</si>
  <si>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</si>
  <si>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</si>
  <si>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</si>
  <si>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</si>
  <si>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</si>
  <si>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</si>
  <si>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</si>
  <si>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</si>
  <si>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</si>
  <si>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</si>
  <si>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</si>
  <si>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</si>
  <si>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</si>
  <si>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</si>
  <si>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</si>
  <si>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</si>
  <si>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</si>
  <si>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</si>
  <si>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</si>
  <si>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</si>
  <si>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</si>
  <si>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</si>
  <si>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</si>
  <si>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</si>
  <si>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</si>
  <si>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</si>
  <si>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</si>
  <si>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</si>
  <si>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</si>
  <si>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</si>
  <si>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</si>
  <si>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</si>
  <si>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</si>
  <si>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</si>
  <si>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</si>
  <si>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</si>
  <si>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</si>
  <si>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</si>
  <si>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</si>
  <si>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</si>
  <si>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</si>
  <si>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</si>
  <si>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</si>
  <si>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</si>
  <si>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</si>
  <si>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</si>
  <si>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</si>
  <si>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</si>
  <si>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</si>
  <si>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</si>
  <si>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</si>
  <si>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</si>
  <si>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</si>
  <si>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</si>
  <si>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</si>
  <si>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</si>
  <si>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</si>
  <si>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</si>
  <si>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</si>
  <si>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</si>
  <si>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</si>
  <si>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</si>
  <si>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</si>
  <si>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</si>
  <si>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</si>
  <si>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</si>
  <si>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</si>
  <si>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</si>
  <si>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</si>
  <si>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</si>
  <si>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</si>
  <si>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</si>
  <si>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</si>
  <si>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</si>
  <si>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</si>
  <si>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</si>
  <si>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</si>
  <si>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</si>
  <si>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</si>
  <si>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</si>
  <si>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</si>
  <si>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</si>
  <si>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</si>
  <si>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</si>
  <si>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</si>
  <si>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</si>
  <si>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</si>
  <si>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</si>
  <si>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</si>
  <si>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</si>
  <si>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</si>
  <si>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</si>
  <si>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</si>
  <si>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</si>
  <si>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</si>
  <si>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</si>
  <si>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</si>
  <si>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</si>
  <si>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</si>
  <si>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</si>
  <si>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</si>
  <si>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</si>
  <si>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</si>
  <si>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</si>
  <si>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</si>
  <si>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</si>
  <si>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</si>
  <si>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</si>
  <si>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</si>
  <si>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</si>
  <si>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</si>
  <si>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</si>
  <si>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</si>
  <si>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</si>
  <si>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</si>
  <si>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</si>
  <si>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</si>
  <si>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</si>
  <si>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</si>
  <si>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</si>
  <si>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</si>
  <si>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</si>
  <si>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</si>
  <si>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</si>
  <si>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</si>
  <si>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</si>
  <si>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</si>
  <si>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</si>
  <si>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</si>
  <si>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</si>
  <si>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</si>
  <si>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</si>
  <si>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</si>
  <si>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</si>
  <si>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</si>
  <si>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</si>
  <si>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</si>
  <si>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</si>
  <si>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</si>
  <si>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</si>
  <si>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</si>
  <si>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</si>
  <si>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</si>
  <si>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</si>
  <si>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</si>
  <si>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</si>
  <si>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</si>
  <si>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</si>
  <si>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</si>
  <si>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</si>
  <si>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</si>
  <si>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</si>
  <si>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</si>
  <si>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</si>
  <si>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</si>
  <si>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</si>
  <si>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</si>
  <si>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</si>
  <si>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</si>
  <si>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</si>
  <si>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</si>
  <si>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</si>
  <si>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</si>
  <si>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</si>
  <si>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</si>
  <si>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</si>
  <si>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</si>
  <si>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</si>
  <si>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</si>
  <si>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</si>
  <si>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</si>
  <si>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</si>
  <si>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</si>
  <si>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</si>
  <si>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</si>
  <si>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</si>
  <si>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</si>
  <si>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</si>
  <si>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</si>
  <si>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</si>
  <si>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</si>
  <si>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</si>
  <si>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</si>
  <si>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</si>
  <si>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</si>
  <si>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</si>
  <si>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</si>
  <si>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</si>
  <si>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</si>
  <si>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</si>
  <si>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</si>
  <si>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</si>
  <si>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</si>
  <si>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</si>
  <si>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</si>
  <si>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</si>
  <si>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</si>
  <si>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</si>
  <si>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</si>
  <si>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</si>
  <si>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</si>
  <si>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</si>
  <si>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</si>
  <si>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</si>
  <si>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</si>
  <si>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</si>
  <si>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</si>
  <si>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</si>
  <si>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</si>
  <si>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</si>
  <si>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</si>
  <si>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</si>
  <si>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</si>
  <si>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</si>
  <si>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</si>
  <si>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</si>
  <si>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</si>
  <si>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</si>
  <si>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</si>
  <si>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</si>
  <si>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</si>
  <si>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</si>
  <si>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</si>
  <si>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</si>
  <si>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</si>
  <si>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</si>
  <si>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</si>
  <si>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</si>
  <si>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</si>
  <si>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</si>
  <si>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</si>
  <si>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</si>
  <si>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</si>
  <si>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</si>
  <si>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</si>
  <si>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</si>
  <si>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</si>
  <si>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</si>
  <si>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</si>
  <si>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</si>
  <si>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</si>
  <si>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</si>
  <si>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</si>
  <si>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</si>
  <si>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</si>
  <si>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</si>
  <si>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</si>
  <si>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</si>
  <si>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</si>
  <si>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</si>
  <si>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</si>
  <si>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</si>
  <si>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</si>
  <si>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</si>
  <si>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</si>
  <si>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</si>
  <si>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</si>
  <si>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</si>
  <si>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</si>
  <si>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</si>
  <si>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</si>
  <si>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</si>
  <si>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</si>
  <si>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</si>
  <si>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</si>
  <si>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</si>
  <si>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</si>
  <si>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</si>
  <si>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</si>
  <si>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</si>
  <si>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</si>
  <si>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</si>
  <si>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</si>
  <si>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</si>
  <si>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</si>
  <si>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</si>
  <si>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</si>
  <si>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</si>
  <si>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</si>
  <si>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</si>
  <si>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</si>
  <si>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</si>
  <si>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</si>
  <si>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</si>
  <si>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</si>
  <si>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</si>
  <si>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</si>
  <si>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</si>
  <si>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</si>
  <si>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</si>
  <si>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</si>
  <si>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</si>
  <si>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</si>
  <si>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</si>
  <si>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</si>
  <si>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</si>
  <si>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</si>
  <si>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</si>
  <si>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</si>
  <si>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</si>
  <si>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</si>
  <si>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</si>
  <si>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</si>
  <si>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</si>
  <si>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</si>
  <si>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</si>
  <si>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</si>
  <si>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</si>
  <si>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</si>
  <si>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</si>
  <si>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</si>
  <si>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</si>
  <si>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</si>
  <si>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</si>
  <si>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</si>
  <si>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</si>
  <si>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</si>
  <si>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</si>
  <si>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</si>
  <si>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</si>
  <si>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</si>
  <si>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</si>
  <si>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</si>
  <si>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</si>
  <si>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</si>
  <si>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</si>
  <si>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</si>
  <si>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</si>
  <si>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</si>
  <si>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</si>
  <si>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</si>
  <si>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</si>
  <si>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</si>
  <si>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</si>
  <si>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</si>
  <si>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</si>
  <si>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</si>
  <si>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</si>
  <si>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</si>
  <si>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</si>
  <si>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</si>
  <si>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</si>
  <si>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</si>
  <si>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</si>
  <si>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</si>
  <si>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</si>
  <si>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</si>
  <si>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</si>
  <si>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</si>
  <si>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</si>
  <si>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</si>
  <si>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</si>
  <si>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</si>
  <si>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</si>
  <si>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</si>
  <si>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</si>
  <si>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</si>
  <si>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</si>
  <si>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</si>
  <si>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</si>
  <si>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</si>
  <si>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</si>
  <si>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</si>
  <si>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</si>
  <si>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</si>
  <si>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</si>
  <si>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</si>
  <si>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</si>
  <si>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</si>
  <si>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</si>
  <si>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</si>
  <si>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</si>
  <si>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</si>
  <si>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</si>
  <si>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</si>
  <si>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</si>
  <si>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</si>
  <si>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</si>
  <si>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</si>
  <si>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</si>
  <si>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</si>
  <si>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</si>
  <si>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</si>
  <si>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</si>
  <si>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</si>
  <si>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</si>
  <si>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</si>
  <si>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</si>
  <si>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</si>
  <si>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</si>
  <si>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</si>
  <si>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</si>
  <si>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</si>
  <si>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</si>
  <si>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</si>
  <si>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</si>
  <si>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</si>
  <si>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</si>
  <si>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</si>
  <si>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</si>
  <si>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</si>
  <si>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</si>
  <si>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</si>
  <si>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</si>
  <si>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</si>
  <si>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</si>
  <si>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</si>
  <si>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</si>
  <si>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</si>
  <si>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</si>
  <si>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</si>
  <si>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</si>
  <si>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</si>
  <si>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</si>
  <si>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</si>
  <si>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</si>
  <si>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</si>
  <si>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</si>
  <si>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</si>
  <si>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</si>
  <si>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</si>
  <si>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</si>
  <si>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</si>
  <si>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</si>
  <si>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</si>
  <si>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</si>
  <si>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</si>
  <si>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</si>
  <si>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</si>
  <si>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</si>
  <si>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</si>
  <si>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</si>
  <si>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</si>
  <si>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</si>
  <si>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</si>
  <si>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</si>
  <si>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</si>
  <si>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</si>
  <si>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</si>
  <si>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</si>
  <si>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</si>
  <si>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</si>
  <si>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</si>
  <si>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</si>
  <si>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</si>
  <si>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</si>
  <si>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</si>
  <si>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</si>
  <si>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</si>
  <si>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</si>
  <si>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</si>
  <si>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</si>
  <si>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</si>
  <si>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</si>
  <si>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</si>
  <si>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</si>
  <si>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</si>
  <si>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</si>
  <si>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</si>
  <si>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</si>
  <si>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</si>
  <si>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</si>
  <si>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</si>
  <si>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</si>
  <si>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</si>
  <si>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</si>
  <si>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</si>
  <si>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</si>
  <si>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</si>
  <si>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</si>
  <si>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</si>
  <si>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</si>
  <si>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</si>
  <si>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</si>
  <si>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</si>
  <si>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</si>
  <si>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</si>
  <si>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</si>
  <si>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</si>
  <si>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</si>
  <si>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</si>
  <si>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</si>
  <si>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</si>
  <si>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</si>
  <si>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</si>
  <si>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</si>
  <si>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</si>
  <si>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</si>
  <si>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</si>
  <si>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</si>
  <si>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</si>
  <si>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</si>
  <si>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</si>
  <si>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</si>
  <si>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</si>
  <si>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</si>
  <si>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</si>
  <si>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</si>
  <si>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</si>
  <si>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</si>
  <si>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</si>
  <si>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</si>
  <si>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</si>
  <si>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</si>
  <si>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</si>
  <si>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</si>
  <si>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</si>
  <si>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</si>
  <si>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</si>
  <si>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</si>
  <si>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</si>
  <si>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</si>
  <si>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</si>
  <si>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</si>
  <si>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</si>
  <si>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</si>
  <si>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</si>
  <si>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</si>
  <si>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</si>
  <si>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</si>
  <si>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</si>
  <si>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</si>
  <si>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</si>
  <si>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</si>
  <si>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</si>
  <si>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</si>
  <si>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</si>
  <si>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</si>
  <si>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</si>
  <si>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</si>
  <si>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</si>
  <si>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</si>
  <si>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</si>
  <si>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</si>
  <si>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</si>
  <si>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</si>
  <si>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</si>
  <si>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</si>
  <si>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</si>
  <si>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</si>
  <si>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</si>
  <si>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</si>
  <si>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</si>
  <si>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</si>
  <si>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</si>
  <si>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</si>
  <si>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</si>
  <si>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</si>
  <si>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</si>
  <si>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</si>
  <si>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</si>
  <si>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</si>
  <si>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</si>
  <si>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</si>
  <si>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</si>
  <si>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</si>
  <si>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</si>
  <si>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</si>
  <si>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</si>
  <si>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</si>
  <si>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</si>
  <si>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</si>
  <si>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</si>
  <si>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</si>
  <si>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</si>
  <si>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</si>
  <si>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</si>
  <si>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</si>
  <si>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</si>
  <si>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</si>
  <si>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</si>
  <si>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</si>
  <si>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</si>
  <si>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</si>
  <si>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</si>
  <si>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</si>
  <si>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</si>
  <si>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</si>
  <si>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</si>
  <si>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</si>
  <si>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</si>
  <si>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</si>
  <si>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</si>
  <si>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</si>
  <si>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</si>
  <si>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</si>
  <si>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</si>
  <si>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</si>
  <si>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</si>
  <si>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</si>
  <si>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</si>
  <si>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</si>
  <si>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</si>
  <si>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</si>
  <si>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</si>
  <si>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</si>
  <si>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</si>
  <si>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</si>
  <si>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</si>
  <si>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</si>
  <si>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</si>
  <si>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</si>
  <si>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</si>
  <si>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</si>
  <si>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</si>
  <si>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</si>
  <si>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</si>
  <si>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</si>
  <si>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</si>
  <si>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</si>
  <si>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</si>
  <si>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</si>
  <si>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</si>
  <si>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</si>
  <si>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</si>
  <si>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</si>
  <si>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</si>
  <si>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</si>
  <si>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</si>
  <si>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</si>
  <si>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</si>
  <si>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</si>
  <si>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</si>
  <si>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</si>
  <si>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</si>
  <si>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</si>
  <si>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</si>
  <si>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</si>
  <si>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</si>
  <si>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</si>
  <si>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</si>
  <si>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</si>
  <si>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</si>
  <si>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</si>
  <si>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</si>
  <si>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</si>
  <si>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</si>
  <si>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</si>
  <si>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</si>
  <si>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</si>
  <si>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</si>
  <si>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</si>
  <si>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</si>
  <si>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</si>
  <si>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</si>
  <si>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</si>
  <si>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</si>
  <si>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</si>
  <si>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</si>
  <si>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</si>
  <si>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</si>
  <si>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</si>
  <si>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</si>
  <si>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</si>
  <si>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</si>
  <si>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</si>
  <si>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</si>
  <si>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</si>
  <si>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</si>
  <si>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</si>
  <si>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</si>
  <si>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</si>
  <si>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</si>
  <si>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</si>
  <si>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</si>
  <si>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</si>
  <si>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</si>
  <si>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</si>
  <si>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</si>
  <si>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</si>
  <si>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</si>
  <si>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</si>
  <si>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</si>
  <si>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</si>
  <si>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</si>
  <si>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</si>
  <si>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</si>
  <si>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</si>
  <si>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</si>
  <si>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</si>
  <si>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</si>
  <si>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</si>
  <si>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</si>
  <si>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</si>
  <si>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</si>
  <si>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</si>
  <si>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</si>
  <si>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</si>
  <si>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</si>
  <si>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</si>
  <si>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</si>
  <si>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</si>
  <si>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</si>
  <si>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</si>
  <si>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</si>
  <si>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</si>
  <si>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</si>
  <si>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</si>
  <si>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</si>
  <si>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</si>
  <si>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</si>
  <si>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</si>
  <si>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</si>
  <si>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</si>
  <si>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</si>
  <si>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</si>
  <si>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</si>
  <si>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</si>
  <si>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</si>
  <si>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</si>
  <si>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</si>
  <si>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</si>
  <si>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</si>
  <si>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</si>
  <si>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</si>
  <si>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</si>
  <si>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</si>
  <si>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</si>
  <si>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</si>
  <si>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</si>
  <si>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</si>
  <si>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</si>
  <si>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</si>
  <si>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</si>
  <si>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</si>
  <si>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</si>
  <si>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</si>
  <si>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</si>
  <si>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</si>
  <si>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</si>
  <si>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</si>
  <si>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</si>
  <si>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</si>
  <si>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</si>
  <si>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</si>
  <si>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</si>
  <si>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</si>
  <si>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</si>
  <si>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</si>
  <si>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</si>
  <si>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</si>
  <si>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</si>
  <si>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</si>
  <si>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</si>
  <si>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</si>
  <si>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</si>
  <si>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</si>
  <si>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</si>
  <si>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</si>
  <si>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</si>
  <si>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</si>
  <si>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</si>
  <si>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</si>
  <si>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</si>
  <si>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</si>
  <si>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</si>
  <si>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</si>
  <si>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</si>
  <si>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</si>
  <si>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</si>
  <si>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</si>
  <si>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</si>
  <si>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</si>
  <si>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</si>
  <si>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</si>
  <si>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</si>
  <si>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</si>
  <si>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</si>
  <si>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</si>
  <si>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</si>
  <si>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</si>
  <si>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</si>
  <si>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</si>
  <si>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</si>
  <si>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</si>
  <si>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</si>
  <si>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</si>
  <si>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</si>
  <si>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</si>
  <si>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</si>
  <si>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</si>
  <si>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</si>
  <si>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</si>
  <si>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</si>
  <si>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</si>
  <si>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</si>
  <si>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</si>
  <si>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</si>
  <si>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</si>
  <si>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</si>
  <si>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</si>
  <si>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</si>
  <si>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</si>
  <si>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</si>
  <si>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</si>
  <si>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</si>
  <si>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</si>
  <si>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</si>
  <si>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</si>
  <si>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</si>
  <si>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</si>
  <si>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</si>
  <si>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</si>
  <si>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</si>
  <si>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</si>
  <si>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</si>
  <si>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</si>
  <si>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</si>
  <si>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</si>
  <si>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</si>
  <si>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</si>
  <si>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</si>
  <si>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</si>
  <si>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</si>
  <si>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</si>
  <si>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</si>
  <si>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</si>
  <si>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</si>
  <si>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</si>
  <si>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</si>
  <si>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</si>
  <si>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</si>
  <si>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</si>
  <si>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</si>
  <si>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</si>
  <si>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</si>
  <si>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</si>
  <si>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</si>
  <si>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</si>
  <si>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</si>
  <si>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</si>
  <si>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</si>
  <si>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</si>
  <si>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</si>
  <si>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</si>
  <si>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</si>
  <si>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</si>
  <si>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</si>
  <si>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</si>
  <si>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</si>
  <si>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</si>
  <si>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</si>
  <si>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</si>
  <si>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</si>
  <si>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</si>
  <si>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</si>
  <si>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</si>
  <si>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</si>
  <si>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</si>
  <si>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</si>
  <si>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</si>
  <si>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</si>
  <si>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</si>
  <si>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</si>
  <si>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</si>
  <si>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</si>
  <si>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</si>
  <si>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</si>
  <si>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</si>
  <si>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</si>
  <si>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</si>
  <si>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</si>
  <si>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</si>
  <si>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</si>
  <si>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</si>
  <si>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</si>
  <si>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</si>
  <si>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</si>
  <si>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</si>
  <si>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</si>
  <si>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</si>
  <si>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</si>
  <si>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</si>
  <si>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</si>
  <si>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</si>
  <si>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</si>
  <si>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</si>
  <si>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</si>
  <si>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</si>
  <si>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</si>
  <si>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</si>
  <si>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</si>
  <si>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</si>
  <si>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</si>
  <si>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</si>
  <si>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</si>
  <si>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</si>
  <si>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</si>
  <si>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</si>
  <si>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</si>
  <si>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</si>
  <si>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</si>
  <si>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</si>
  <si>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</si>
  <si>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</si>
  <si>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</si>
  <si>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</si>
  <si>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</si>
  <si>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</si>
  <si>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</si>
  <si>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</si>
  <si>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</si>
  <si>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</si>
  <si>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</si>
  <si>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</si>
  <si>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</si>
  <si>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</si>
  <si>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</si>
  <si>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</si>
  <si>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</si>
  <si>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</si>
  <si>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</si>
  <si>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</si>
  <si>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</si>
  <si>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</si>
  <si>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</si>
  <si>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</si>
  <si>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</si>
  <si>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</si>
  <si>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</si>
  <si>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</si>
  <si>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</si>
  <si>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</si>
  <si>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</si>
  <si>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</si>
  <si>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</si>
  <si>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</si>
  <si>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</si>
  <si>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</si>
  <si>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</si>
  <si>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</si>
  <si>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</si>
  <si>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</si>
  <si>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</si>
  <si>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</si>
  <si>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</si>
  <si>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</si>
  <si>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</si>
  <si>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</si>
  <si>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</si>
  <si>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</si>
  <si>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</si>
  <si>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</si>
  <si>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</si>
  <si>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</si>
  <si>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</si>
  <si>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</si>
  <si>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</si>
  <si>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</si>
  <si>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</si>
  <si>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</si>
  <si>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</si>
  <si>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</si>
  <si>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</si>
  <si>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</si>
  <si>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</si>
  <si>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</si>
  <si>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</si>
  <si>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</si>
  <si>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</si>
  <si>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</si>
  <si>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</si>
  <si>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</si>
  <si>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</si>
  <si>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</si>
  <si>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</si>
  <si>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</si>
  <si>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</si>
  <si>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</si>
  <si>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</si>
  <si>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</si>
  <si>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</si>
  <si>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</si>
  <si>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</si>
  <si>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</si>
  <si>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</si>
  <si>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</si>
  <si>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</si>
  <si>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</si>
  <si>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</si>
  <si>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</si>
  <si>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</si>
  <si>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</si>
  <si>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</si>
  <si>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</si>
  <si>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</si>
  <si>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</si>
  <si>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</si>
  <si>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</si>
  <si>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</si>
  <si>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</si>
  <si>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</si>
  <si>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</si>
  <si>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</si>
  <si>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</si>
  <si>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</si>
  <si>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</si>
  <si>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</si>
  <si>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</si>
  <si>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</si>
  <si>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</si>
  <si>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</si>
  <si>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</si>
  <si>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</si>
  <si>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</si>
  <si>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</si>
  <si>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</si>
  <si>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</si>
  <si>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</si>
  <si>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</si>
  <si>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</si>
  <si>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</si>
  <si>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</si>
  <si>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</si>
  <si>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</si>
  <si>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</si>
  <si>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</si>
  <si>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</si>
  <si>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</si>
  <si>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</si>
  <si>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</si>
  <si>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</si>
  <si>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</si>
  <si>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</si>
  <si>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</si>
  <si>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</si>
  <si>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</si>
  <si>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</si>
  <si>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</si>
  <si>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</si>
  <si>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</si>
  <si>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</si>
  <si>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</si>
  <si>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</si>
  <si>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</si>
  <si>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</si>
  <si>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</si>
  <si>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</si>
  <si>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</si>
  <si>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</si>
  <si>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</si>
  <si>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</si>
  <si>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</si>
  <si>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</si>
  <si>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</si>
  <si>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</si>
  <si>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</si>
  <si>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</si>
  <si>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</si>
  <si>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</si>
  <si>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</si>
  <si>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</si>
  <si>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</si>
  <si>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</si>
  <si>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</si>
  <si>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</si>
  <si>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</si>
  <si>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</si>
  <si>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</si>
  <si>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</si>
  <si>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</si>
  <si>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</si>
  <si>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</si>
  <si>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</si>
  <si>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</si>
  <si>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</si>
  <si>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</si>
  <si>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</si>
  <si>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</si>
  <si>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</si>
  <si>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</si>
  <si>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</si>
  <si>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</si>
  <si>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</si>
  <si>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</si>
  <si>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</si>
  <si>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</si>
  <si>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</si>
  <si>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</si>
  <si>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</si>
  <si>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</si>
  <si>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</si>
  <si>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</si>
  <si>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</si>
  <si>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</si>
  <si>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</si>
  <si>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</si>
  <si>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</si>
  <si>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</si>
  <si>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</si>
  <si>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</si>
  <si>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</si>
  <si>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</si>
  <si>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</si>
  <si>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</si>
  <si>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</si>
  <si>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</si>
  <si>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</si>
  <si>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</si>
  <si>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</si>
  <si>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</si>
  <si>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</si>
  <si>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</si>
  <si>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</si>
  <si>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</si>
  <si>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</si>
  <si>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</si>
  <si>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</si>
  <si>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</si>
  <si>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</si>
  <si>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</si>
  <si>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</si>
  <si>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</si>
  <si>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</si>
  <si>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</si>
  <si>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</si>
  <si>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</si>
  <si>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</si>
  <si>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</si>
  <si>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</si>
  <si>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</si>
  <si>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</si>
  <si>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</si>
  <si>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</si>
  <si>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</si>
  <si>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</si>
  <si>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</si>
  <si>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</si>
  <si>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</si>
  <si>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</si>
  <si>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</si>
  <si>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</si>
  <si>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</si>
  <si>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</si>
  <si>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</si>
  <si>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</si>
  <si>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</si>
  <si>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</si>
  <si>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</si>
  <si>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</si>
  <si>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</si>
  <si>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</si>
  <si>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</si>
  <si>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</si>
  <si>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</si>
  <si>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</si>
  <si>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</si>
  <si>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</si>
  <si>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</si>
  <si>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</si>
  <si>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</si>
  <si>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</si>
  <si>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</si>
  <si>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</si>
  <si>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</si>
  <si>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</si>
  <si>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</si>
  <si>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</si>
  <si>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</si>
  <si>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</si>
  <si>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</si>
  <si>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</si>
  <si>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</si>
  <si>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</si>
  <si>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</si>
  <si>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</si>
  <si>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</si>
  <si>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</si>
  <si>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</si>
  <si>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</si>
  <si>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</si>
  <si>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</si>
  <si>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</si>
  <si>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</si>
  <si>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</si>
  <si>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</si>
  <si>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</si>
  <si>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</si>
  <si>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</si>
  <si>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</si>
  <si>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</si>
  <si>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</si>
  <si>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</si>
  <si>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</si>
  <si>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</si>
  <si>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</si>
  <si>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</si>
  <si>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</si>
  <si>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</si>
  <si>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</si>
  <si>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</si>
  <si>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</si>
  <si>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</si>
  <si>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</si>
  <si>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</si>
  <si>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</si>
  <si>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</si>
  <si>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</si>
  <si>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</si>
  <si>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</si>
  <si>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</si>
  <si>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</si>
  <si>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</si>
  <si>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</si>
  <si>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</si>
  <si>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</si>
  <si>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</si>
  <si>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</si>
  <si>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</si>
  <si>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</si>
  <si>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</si>
  <si>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</si>
  <si>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</si>
  <si>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</si>
  <si>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</si>
  <si>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</si>
  <si>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</si>
  <si>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</si>
  <si>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</si>
  <si>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</si>
  <si>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</si>
  <si>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</si>
  <si>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</si>
  <si>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</si>
  <si>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</si>
  <si>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</si>
  <si>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</si>
  <si>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</si>
  <si>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</si>
  <si>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</si>
  <si>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</si>
  <si>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</si>
  <si>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</si>
  <si>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</si>
  <si>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</si>
  <si>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</si>
  <si>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</si>
  <si>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</si>
  <si>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</si>
  <si>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</si>
  <si>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</si>
  <si>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</si>
  <si>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</si>
  <si>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</si>
  <si>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</si>
  <si>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</si>
  <si>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</si>
  <si>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</si>
  <si>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</si>
  <si>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</si>
  <si>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</si>
  <si>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</si>
  <si>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</si>
  <si>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</si>
  <si>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</si>
  <si>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</si>
  <si>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</si>
  <si>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</si>
  <si>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</si>
  <si>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</si>
  <si>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</si>
  <si>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</si>
  <si>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</si>
  <si>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</si>
  <si>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</si>
  <si>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</si>
  <si>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</si>
  <si>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</si>
  <si>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</si>
  <si>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</si>
  <si>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</si>
  <si>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</si>
  <si>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</si>
  <si>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</si>
  <si>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</si>
  <si>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</si>
  <si>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</si>
  <si>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</si>
  <si>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</si>
  <si>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</si>
  <si>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</si>
  <si>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</si>
  <si>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</si>
  <si>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</si>
  <si>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</si>
  <si>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</si>
  <si>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</si>
  <si>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</si>
  <si>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</si>
  <si>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</si>
  <si>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</si>
  <si>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</si>
  <si>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</si>
  <si>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</si>
  <si>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</si>
  <si>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</si>
  <si>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</si>
  <si>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</si>
  <si>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</si>
  <si>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</si>
  <si>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</si>
  <si>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</si>
  <si>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</si>
  <si>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</si>
  <si>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</si>
  <si>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</si>
  <si>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</si>
  <si>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</si>
  <si>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</si>
  <si>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</si>
  <si>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</si>
  <si>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</si>
  <si>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</si>
  <si>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</si>
  <si>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</si>
  <si>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</si>
  <si>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</si>
  <si>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</si>
  <si>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</si>
  <si>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</si>
  <si>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</si>
  <si>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</si>
  <si>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</si>
  <si>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</si>
  <si>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</si>
  <si>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</si>
  <si>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</si>
  <si>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</si>
  <si>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</si>
  <si>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</si>
  <si>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</si>
  <si>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</si>
  <si>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</si>
  <si>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</si>
  <si>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</si>
  <si>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</si>
  <si>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</si>
  <si>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</si>
  <si>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</si>
  <si>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</si>
  <si>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</si>
  <si>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</si>
  <si>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</si>
  <si>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</si>
  <si>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</si>
  <si>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</si>
  <si>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</si>
  <si>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</si>
  <si>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</si>
  <si>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</si>
  <si>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</si>
  <si>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</si>
  <si>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</si>
  <si>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</si>
  <si>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</si>
  <si>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</si>
  <si>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</si>
  <si>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</si>
  <si>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</si>
  <si>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</si>
  <si>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</si>
  <si>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</si>
  <si>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</si>
  <si>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</si>
  <si>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</si>
  <si>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</si>
  <si>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</si>
  <si>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</si>
  <si>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</si>
  <si>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</si>
  <si>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</si>
  <si>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</si>
  <si>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</si>
  <si>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</si>
  <si>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</si>
  <si>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</si>
  <si>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</si>
  <si>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</si>
  <si>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</si>
  <si>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</si>
  <si>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</si>
  <si>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</si>
  <si>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</si>
  <si>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</si>
  <si>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</si>
  <si>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</si>
  <si>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</si>
  <si>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</si>
  <si>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</si>
  <si>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</si>
  <si>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</si>
  <si>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</si>
  <si>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</si>
  <si>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</si>
  <si>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</si>
  <si>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</si>
  <si>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</si>
  <si>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</si>
  <si>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</si>
  <si>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</si>
  <si>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</si>
  <si>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</si>
  <si>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</si>
  <si>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</si>
  <si>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</si>
  <si>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</si>
  <si>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</si>
  <si>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</si>
  <si>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</si>
  <si>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</si>
  <si>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</si>
  <si>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</si>
  <si>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</si>
  <si>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</si>
  <si>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</si>
  <si>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</si>
  <si>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</si>
  <si>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</si>
  <si>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</si>
  <si>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</si>
  <si>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</si>
  <si>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</si>
  <si>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</si>
  <si>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</si>
  <si>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</si>
  <si>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</si>
  <si>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</si>
  <si>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</si>
  <si>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</si>
  <si>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</si>
  <si>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</si>
  <si>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</si>
  <si>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</si>
  <si>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</si>
  <si>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</si>
  <si>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</si>
  <si>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</si>
  <si>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</si>
  <si>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</si>
  <si>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</si>
  <si>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</si>
  <si>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</si>
  <si>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</si>
  <si>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</si>
  <si>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</si>
  <si>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</si>
  <si>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</si>
  <si>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</si>
  <si>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</si>
  <si>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</si>
  <si>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</si>
  <si>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</si>
  <si>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</si>
  <si>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</si>
  <si>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</si>
  <si>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</si>
  <si>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</si>
  <si>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</si>
  <si>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</si>
  <si>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</si>
  <si>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</si>
  <si>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</si>
  <si>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</si>
  <si>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</si>
  <si>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</si>
  <si>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</si>
  <si>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</si>
  <si>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</si>
  <si>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</si>
  <si>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</si>
  <si>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</si>
  <si>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</si>
  <si>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</si>
  <si>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</si>
  <si>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</si>
  <si>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</si>
  <si>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</si>
  <si>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</si>
  <si>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</si>
  <si>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</si>
  <si>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</si>
  <si>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</si>
  <si>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</si>
  <si>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</si>
  <si>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</si>
  <si>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</si>
  <si>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</si>
  <si>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</si>
  <si>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</si>
  <si>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</si>
  <si>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</si>
  <si>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</si>
  <si>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</si>
  <si>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</si>
  <si>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</si>
  <si>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</si>
  <si>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</si>
  <si>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</si>
  <si>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</si>
  <si>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</si>
  <si>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</si>
  <si>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</si>
  <si>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</si>
  <si>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</si>
  <si>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</si>
  <si>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</si>
  <si>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</si>
  <si>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</si>
  <si>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</si>
  <si>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</si>
  <si>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</si>
  <si>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</si>
  <si>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</si>
  <si>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</si>
  <si>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</si>
  <si>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</si>
  <si>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</si>
  <si>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</si>
  <si>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</si>
  <si>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</si>
  <si>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</si>
  <si>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</si>
  <si>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</si>
  <si>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</si>
  <si>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</si>
  <si>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</si>
  <si>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</si>
  <si>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</si>
  <si>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</si>
  <si>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</si>
  <si>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</si>
  <si>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</si>
  <si>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</si>
  <si>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</si>
  <si>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</si>
  <si>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</si>
  <si>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</si>
  <si>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</si>
  <si>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</si>
  <si>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</si>
  <si>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</si>
  <si>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</si>
  <si>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</si>
  <si>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</si>
  <si>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</si>
  <si>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</si>
  <si>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</si>
  <si>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</si>
  <si>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</si>
  <si>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</si>
  <si>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</si>
  <si>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</si>
  <si>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</si>
  <si>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</si>
  <si>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</si>
  <si>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</si>
  <si>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</si>
  <si>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</si>
  <si>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</si>
  <si>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</si>
  <si>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</si>
  <si>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</si>
  <si>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</si>
  <si>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</si>
  <si>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</si>
  <si>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</si>
  <si>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</si>
  <si>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</si>
  <si>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</si>
  <si>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</si>
  <si>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</si>
  <si>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</si>
  <si>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</si>
  <si>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</si>
  <si>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</si>
  <si>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</si>
  <si>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</si>
  <si>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</si>
  <si>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</si>
  <si>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</si>
  <si>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</si>
  <si>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</si>
  <si>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</si>
  <si>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</si>
  <si>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</si>
  <si>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</si>
  <si>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</si>
  <si>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</si>
  <si>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</si>
  <si>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</si>
  <si>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</si>
  <si>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</si>
  <si>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</si>
  <si>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</si>
  <si>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</si>
  <si>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</si>
  <si>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</si>
  <si>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</si>
  <si>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</si>
  <si>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</si>
  <si>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</si>
  <si>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</si>
  <si>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</si>
  <si>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</si>
  <si>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</si>
  <si>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</si>
  <si>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</si>
  <si>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</si>
  <si>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</si>
  <si>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</si>
  <si>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</si>
  <si>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</si>
  <si>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</si>
  <si>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</si>
  <si>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</si>
  <si>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</si>
  <si>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</si>
  <si>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</si>
  <si>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</si>
  <si>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</si>
  <si>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</si>
  <si>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</si>
  <si>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</si>
  <si>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</si>
  <si>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</si>
  <si>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</si>
  <si>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</si>
  <si>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</si>
  <si>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</si>
  <si>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</si>
  <si>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</si>
  <si>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</si>
  <si>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</si>
  <si>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</si>
  <si>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</si>
  <si>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</si>
  <si>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</si>
  <si>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</si>
  <si>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</si>
  <si>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</si>
  <si>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</si>
  <si>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</si>
  <si>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</si>
  <si>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</si>
  <si>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</si>
  <si>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</si>
  <si>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</si>
  <si>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</si>
  <si>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</si>
  <si>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</si>
  <si>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</si>
  <si>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</si>
  <si>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</si>
  <si>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</si>
  <si>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</si>
  <si>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</si>
  <si>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</si>
  <si>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</si>
  <si>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</si>
  <si>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</si>
  <si>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</si>
  <si>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</si>
  <si>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</si>
  <si>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</si>
  <si>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</si>
  <si>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</si>
  <si>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</si>
  <si>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</si>
  <si>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</si>
  <si>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</si>
  <si>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</si>
  <si>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</si>
  <si>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</si>
  <si>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</si>
  <si>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</si>
  <si>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</si>
  <si>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</si>
  <si>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</si>
  <si>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</si>
  <si>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</si>
  <si>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</si>
  <si>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</si>
  <si>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</si>
  <si>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</si>
  <si>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</si>
  <si>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</si>
  <si>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</si>
  <si>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</si>
  <si>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</si>
  <si>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</si>
  <si>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</si>
  <si>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</si>
  <si>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</si>
  <si>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</si>
  <si>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</si>
  <si>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</si>
  <si>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</si>
  <si>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</si>
  <si>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</si>
  <si>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</si>
  <si>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</si>
  <si>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</si>
  <si>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</si>
  <si>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</si>
  <si>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</si>
  <si>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</si>
  <si>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</si>
  <si>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</si>
  <si>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</si>
  <si>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</si>
  <si>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</si>
  <si>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</si>
  <si>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</si>
  <si>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</si>
  <si>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</si>
  <si>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</si>
  <si>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</si>
  <si>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</si>
  <si>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</si>
  <si>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</si>
  <si>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</si>
  <si>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</si>
  <si>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</si>
  <si>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</si>
  <si>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</si>
  <si>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</si>
  <si>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</si>
  <si>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</si>
  <si>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</si>
  <si>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</si>
  <si>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</si>
  <si>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</si>
  <si>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</si>
  <si>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</si>
  <si>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</si>
  <si>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</si>
  <si>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</si>
  <si>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</si>
  <si>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</si>
  <si>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</si>
  <si>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</si>
  <si>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</si>
  <si>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</si>
  <si>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</si>
  <si>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</si>
  <si>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</si>
  <si>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</si>
  <si>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</si>
  <si>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</si>
  <si>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</si>
  <si>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</si>
  <si>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</si>
  <si>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</si>
  <si>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</si>
  <si>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</si>
  <si>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</si>
  <si>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</si>
  <si>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</si>
  <si>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</si>
  <si>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</si>
  <si>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</si>
  <si>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</si>
  <si>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</si>
  <si>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</si>
  <si>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</si>
  <si>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</si>
  <si>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</si>
  <si>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</si>
  <si>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</si>
  <si>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</si>
  <si>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</si>
  <si>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</si>
  <si>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</si>
  <si>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</si>
  <si>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</si>
  <si>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</si>
  <si>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</si>
  <si>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</si>
  <si>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</si>
  <si>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</si>
  <si>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</si>
  <si>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</si>
  <si>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</si>
  <si>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</si>
  <si>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</si>
  <si>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</si>
  <si>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</si>
  <si>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</si>
  <si>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</si>
  <si>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</si>
  <si>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</si>
  <si>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</si>
  <si>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</si>
  <si>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</si>
  <si>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</si>
  <si>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</si>
  <si>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</si>
  <si>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</si>
  <si>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</si>
  <si>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</si>
  <si>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</si>
  <si>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</si>
  <si>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</si>
  <si>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</si>
  <si>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</si>
  <si>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</si>
  <si>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</si>
  <si>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</si>
  <si>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</si>
  <si>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</si>
  <si>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</si>
  <si>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</si>
  <si>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</si>
  <si>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</si>
  <si>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</si>
  <si>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</si>
  <si>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</si>
  <si>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</si>
  <si>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</si>
  <si>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</si>
  <si>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</si>
  <si>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</si>
  <si>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</si>
  <si>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</si>
  <si>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</si>
  <si>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</si>
  <si>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</si>
  <si>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</si>
  <si>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</si>
  <si>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</si>
  <si>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</si>
  <si>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</si>
  <si>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</si>
  <si>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</si>
  <si>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</si>
  <si>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</si>
  <si>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</si>
  <si>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</si>
  <si>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</si>
  <si>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</si>
  <si>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</si>
  <si>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</si>
  <si>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</si>
  <si>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</si>
  <si>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</si>
  <si>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</si>
  <si>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</si>
  <si>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</si>
  <si>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</si>
  <si>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</si>
  <si>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</si>
  <si>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</si>
  <si>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</si>
  <si>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</si>
  <si>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</si>
  <si>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</si>
  <si>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</si>
  <si>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</si>
  <si>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</si>
  <si>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</si>
  <si>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</si>
  <si>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</si>
  <si>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</si>
  <si>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</si>
  <si>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</si>
  <si>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</si>
  <si>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</si>
  <si>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</si>
  <si>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</si>
  <si>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</si>
  <si>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</si>
  <si>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</si>
  <si>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</si>
  <si>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</si>
  <si>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</si>
  <si>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</si>
  <si>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</si>
  <si>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</si>
  <si>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</si>
  <si>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</si>
  <si>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</si>
  <si>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</si>
  <si>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</si>
  <si>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</si>
  <si>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</si>
  <si>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</si>
  <si>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</si>
  <si>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</si>
  <si>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</si>
  <si>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</si>
  <si>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</si>
  <si>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</si>
  <si>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</si>
  <si>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</si>
  <si>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</si>
  <si>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</si>
  <si>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</si>
  <si>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</si>
  <si>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</si>
  <si>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</si>
  <si>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</si>
  <si>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</si>
  <si>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</si>
  <si>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</si>
  <si>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</si>
  <si>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</si>
  <si>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</si>
  <si>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</si>
  <si>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</si>
  <si>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</si>
  <si>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</si>
  <si>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</si>
  <si>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</si>
  <si>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</si>
  <si>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</si>
  <si>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</si>
  <si>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</si>
  <si>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</si>
  <si>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</si>
  <si>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</si>
  <si>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</si>
  <si>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</si>
  <si>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</si>
  <si>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</si>
  <si>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</si>
  <si>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</si>
  <si>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</si>
  <si>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</si>
  <si>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</si>
  <si>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</si>
  <si>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</si>
  <si>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</si>
  <si>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</si>
  <si>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</si>
  <si>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</si>
  <si>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</si>
  <si>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</si>
  <si>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</si>
  <si>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</si>
  <si>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</si>
  <si>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</si>
  <si>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</si>
  <si>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</si>
  <si>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</si>
  <si>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</si>
  <si>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</si>
  <si>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</si>
  <si>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</si>
  <si>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</si>
  <si>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</si>
  <si>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</si>
  <si>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</si>
  <si>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</si>
  <si>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</si>
  <si>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</si>
  <si>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</si>
  <si>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</si>
  <si>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</si>
  <si>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</si>
  <si>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</si>
  <si>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</si>
  <si>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</si>
  <si>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</si>
  <si>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</si>
  <si>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</si>
  <si>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</si>
  <si>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</si>
  <si>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</si>
  <si>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</si>
  <si>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</si>
  <si>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</si>
  <si>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</si>
  <si>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</si>
  <si>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</si>
  <si>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</si>
  <si>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</si>
  <si>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</si>
  <si>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</si>
  <si>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</si>
  <si>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</si>
  <si>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</si>
  <si>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</si>
  <si>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</si>
  <si>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</si>
  <si>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</si>
  <si>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</si>
  <si>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</si>
  <si>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</si>
  <si>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</si>
  <si>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</si>
  <si>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</si>
  <si>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</si>
  <si>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</si>
  <si>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</si>
  <si>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</si>
  <si>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</si>
  <si>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</si>
  <si>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</si>
  <si>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</si>
  <si>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</si>
  <si>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</si>
  <si>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</si>
  <si>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</si>
  <si>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</si>
  <si>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</si>
  <si>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</si>
  <si>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</si>
  <si>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</si>
  <si>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</si>
  <si>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</si>
  <si>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</si>
  <si>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</si>
  <si>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</si>
  <si>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</si>
  <si>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</si>
  <si>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</si>
  <si>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</si>
  <si>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</si>
  <si>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</si>
  <si>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</si>
  <si>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</si>
  <si>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</si>
  <si>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</si>
  <si>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</si>
  <si>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</si>
  <si>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</si>
  <si>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</si>
  <si>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</si>
  <si>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</si>
  <si>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</si>
  <si>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</si>
  <si>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</si>
  <si>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</si>
  <si>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</si>
  <si>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</si>
  <si>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</si>
  <si>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</si>
  <si>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</si>
  <si>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</si>
  <si>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</si>
  <si>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</si>
  <si>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</si>
  <si>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</si>
  <si>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</si>
  <si>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</si>
  <si>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</si>
  <si>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</si>
  <si>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</si>
  <si>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</si>
  <si>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</si>
  <si>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</si>
  <si>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</si>
  <si>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</si>
  <si>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</si>
  <si>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</si>
  <si>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</si>
  <si>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</si>
  <si>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</si>
  <si>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</si>
  <si>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</si>
  <si>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</si>
  <si>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</si>
  <si>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</si>
  <si>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</si>
  <si>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</si>
  <si>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</si>
  <si>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</si>
  <si>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</si>
  <si>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</si>
  <si>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</si>
  <si>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</si>
  <si>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</si>
  <si>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</si>
  <si>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</si>
  <si>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</si>
  <si>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</si>
  <si>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</si>
  <si>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</si>
  <si>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</si>
  <si>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</si>
  <si>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</si>
  <si>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</si>
  <si>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</si>
  <si>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</si>
  <si>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</si>
  <si>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</si>
  <si>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</si>
  <si>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</si>
  <si>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</si>
  <si>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</si>
  <si>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</si>
  <si>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</si>
  <si>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</si>
  <si>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</si>
  <si>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</si>
  <si>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</si>
  <si>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</si>
  <si>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</si>
  <si>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</si>
  <si>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</si>
  <si>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</si>
  <si>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</si>
  <si>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</si>
  <si>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</si>
  <si>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</si>
  <si>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</si>
  <si>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</si>
  <si>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</si>
  <si>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</si>
  <si>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</si>
  <si>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</si>
  <si>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</si>
  <si>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</si>
  <si>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</si>
  <si>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</si>
  <si>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</si>
  <si>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</si>
  <si>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</si>
  <si>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</si>
  <si>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</si>
  <si>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</si>
  <si>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</si>
  <si>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</si>
  <si>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</si>
  <si>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</si>
  <si>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</si>
  <si>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</si>
  <si>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</si>
  <si>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</si>
  <si>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</si>
  <si>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</si>
  <si>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</si>
  <si>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</si>
  <si>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</si>
  <si>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</si>
  <si>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</si>
  <si>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</si>
  <si>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</si>
  <si>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</si>
  <si>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</si>
  <si>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</si>
  <si>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</si>
  <si>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</si>
  <si>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</si>
  <si>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</si>
  <si>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</si>
  <si>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</si>
  <si>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</si>
  <si>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</si>
  <si>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</si>
  <si>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</si>
  <si>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</si>
  <si>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</si>
  <si>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</si>
  <si>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</si>
  <si>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</si>
  <si>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</si>
  <si>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</si>
  <si>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</si>
  <si>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</si>
  <si>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</si>
  <si>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</si>
  <si>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</si>
  <si>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</si>
  <si>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</si>
  <si>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</si>
  <si>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</si>
  <si>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</si>
  <si>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</si>
  <si>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</si>
  <si>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</si>
  <si>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</si>
  <si>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</si>
  <si>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</si>
  <si>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</si>
  <si>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</si>
  <si>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</si>
  <si>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</si>
  <si>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</si>
  <si>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</si>
  <si>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</si>
  <si>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</si>
  <si>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</si>
  <si>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</si>
  <si>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</si>
  <si>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</si>
  <si>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</si>
  <si>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</si>
  <si>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</si>
  <si>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</si>
  <si>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</si>
  <si>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</si>
  <si>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</si>
  <si>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</si>
  <si>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</si>
  <si>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</si>
  <si>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</si>
  <si>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</si>
  <si>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</si>
  <si>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</si>
  <si>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</si>
  <si>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</si>
  <si>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</si>
  <si>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</si>
  <si>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</si>
  <si>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</si>
  <si>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</si>
  <si>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</si>
  <si>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</si>
  <si>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</si>
  <si>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</si>
  <si>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</si>
  <si>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</si>
  <si>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</si>
  <si>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</si>
  <si>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</si>
  <si>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</si>
  <si>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</si>
  <si>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</si>
  <si>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</si>
  <si>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</si>
  <si>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</si>
  <si>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</si>
  <si>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</si>
  <si>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</si>
  <si>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</si>
  <si>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</si>
  <si>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</si>
  <si>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</si>
  <si>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</si>
  <si>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</si>
  <si>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</si>
  <si>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</si>
  <si>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</si>
  <si>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</si>
  <si>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</si>
  <si>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</si>
  <si>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</si>
  <si>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</si>
  <si>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</si>
  <si>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</si>
  <si>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</si>
  <si>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</si>
  <si>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</si>
  <si>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</si>
  <si>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</si>
  <si>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</si>
  <si>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</si>
  <si>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</si>
  <si>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</si>
  <si>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</si>
  <si>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</si>
  <si>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</si>
  <si>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</si>
  <si>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</si>
  <si>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</si>
  <si>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</si>
  <si>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</si>
  <si>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</si>
  <si>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</si>
  <si>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</si>
  <si>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</si>
  <si>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</si>
  <si>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</si>
  <si>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</si>
  <si>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</si>
  <si>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</si>
  <si>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</si>
  <si>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</si>
  <si>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</si>
  <si>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</si>
  <si>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</si>
  <si>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</si>
  <si>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</si>
  <si>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</si>
  <si>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</si>
  <si>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</si>
  <si>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</si>
  <si>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</si>
  <si>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</si>
  <si>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</si>
  <si>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</si>
  <si>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</si>
  <si>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</si>
  <si>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</si>
  <si>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</si>
  <si>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</si>
  <si>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</si>
  <si>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</si>
  <si>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</si>
  <si>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</si>
  <si>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</si>
  <si>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</si>
  <si>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</si>
  <si>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</si>
  <si>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</si>
  <si>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</si>
  <si>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</si>
  <si>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</si>
  <si>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</si>
  <si>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</si>
  <si>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</si>
  <si>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</si>
  <si>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</si>
  <si>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</si>
  <si>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</si>
  <si>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</si>
  <si>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</si>
  <si>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</si>
  <si>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</si>
  <si>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</si>
  <si>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</si>
  <si>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</si>
  <si>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</si>
  <si>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</si>
  <si>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</si>
  <si>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</si>
  <si>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</si>
  <si>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</si>
  <si>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</si>
  <si>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</si>
  <si>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</si>
  <si>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</si>
  <si>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</si>
  <si>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</si>
  <si>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</si>
  <si>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</si>
  <si>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</si>
  <si>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</si>
  <si>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</si>
  <si>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</si>
  <si>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</si>
  <si>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</si>
  <si>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</si>
  <si>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</si>
  <si>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</si>
  <si>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</si>
  <si>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</si>
  <si>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</si>
  <si>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</si>
  <si>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</si>
  <si>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</si>
  <si>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</si>
  <si>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</si>
  <si>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</si>
  <si>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</si>
  <si>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</si>
  <si>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</si>
  <si>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</si>
  <si>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</si>
  <si>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</si>
  <si>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</si>
  <si>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</si>
  <si>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</si>
  <si>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</si>
  <si>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</si>
  <si>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</si>
  <si>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</si>
  <si>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</si>
  <si>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</si>
  <si>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</si>
  <si>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</si>
  <si>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</si>
  <si>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</si>
  <si>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</si>
  <si>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</si>
  <si>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</si>
  <si>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</si>
  <si>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</si>
  <si>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</si>
  <si>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</si>
  <si>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</si>
  <si>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</si>
  <si>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</si>
  <si>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</si>
  <si>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</si>
  <si>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</si>
  <si>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</si>
  <si>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</si>
  <si>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</si>
  <si>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</si>
  <si>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</si>
  <si>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</si>
  <si>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</si>
  <si>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</si>
  <si>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</si>
  <si>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</si>
  <si>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</si>
  <si>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</si>
  <si>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</si>
  <si>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</si>
  <si>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</si>
  <si>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</si>
  <si>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</si>
  <si>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</si>
  <si>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</si>
  <si>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</si>
  <si>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</si>
  <si>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</si>
  <si>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</si>
  <si>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</si>
  <si>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</si>
  <si>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</si>
  <si>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</si>
  <si>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</si>
  <si>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</si>
  <si>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</si>
  <si>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</si>
  <si>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</si>
  <si>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</si>
  <si>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</si>
  <si>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</si>
  <si>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</si>
  <si>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</si>
  <si>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</si>
  <si>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</si>
  <si>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</si>
  <si>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</si>
  <si>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</si>
  <si>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</si>
  <si>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</si>
  <si>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</si>
  <si>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</si>
  <si>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</si>
  <si>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</si>
  <si>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</si>
  <si>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</si>
  <si>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</si>
  <si>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</si>
  <si>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</si>
  <si>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</si>
  <si>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</si>
  <si>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</si>
  <si>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</si>
  <si>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</si>
  <si>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</si>
  <si>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</si>
  <si>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</si>
  <si>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</si>
  <si>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</si>
  <si>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</si>
  <si>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</si>
  <si>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</si>
  <si>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</si>
  <si>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</si>
  <si>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</si>
  <si>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</si>
  <si>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</si>
  <si>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</si>
  <si>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</si>
  <si>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</si>
  <si>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</si>
  <si>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</si>
  <si>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</si>
  <si>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</si>
  <si>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</si>
  <si>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</si>
  <si>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</si>
  <si>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</si>
  <si>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</si>
  <si>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</si>
  <si>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</si>
  <si>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</si>
  <si>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</si>
  <si>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</si>
  <si>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</si>
  <si>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</si>
  <si>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</si>
  <si>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</si>
  <si>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</si>
  <si>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</si>
  <si>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</si>
  <si>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</si>
  <si>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</si>
  <si>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</si>
  <si>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</si>
  <si>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</si>
  <si>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</si>
  <si>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</si>
  <si>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</si>
  <si>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</si>
  <si>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</si>
  <si>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</si>
  <si>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</si>
  <si>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</si>
  <si>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</si>
  <si>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</si>
  <si>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</si>
  <si>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</si>
  <si>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</si>
  <si>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</si>
  <si>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</si>
  <si>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</si>
  <si>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</si>
  <si>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</si>
  <si>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</si>
  <si>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</si>
  <si>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</si>
  <si>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</si>
  <si>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</si>
  <si>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</si>
  <si>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</si>
  <si>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</si>
  <si>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</si>
  <si>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</si>
  <si>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</si>
  <si>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</si>
  <si>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</si>
  <si>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</si>
  <si>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</si>
  <si>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</si>
  <si>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</si>
  <si>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</si>
  <si>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</si>
  <si>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</si>
  <si>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</si>
  <si>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</si>
  <si>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</si>
  <si>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</si>
  <si>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</si>
  <si>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</si>
  <si>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</si>
  <si>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</si>
  <si>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</si>
  <si>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</si>
  <si>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</si>
  <si>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</si>
  <si>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</si>
  <si>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</si>
  <si>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</si>
  <si>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</si>
  <si>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</si>
  <si>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</si>
  <si>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</si>
  <si>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</si>
  <si>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</si>
  <si>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</si>
  <si>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</si>
  <si>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</si>
  <si>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</si>
  <si>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</si>
  <si>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</si>
  <si>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</si>
  <si>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</si>
  <si>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</si>
  <si>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</si>
  <si>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</si>
  <si>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</si>
  <si>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</si>
  <si>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</si>
  <si>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</si>
  <si>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</si>
  <si>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</si>
  <si>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</si>
  <si>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</si>
  <si>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</si>
  <si>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</si>
  <si>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</si>
  <si>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</si>
  <si>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</si>
  <si>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</si>
  <si>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</si>
  <si>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</si>
  <si>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</si>
  <si>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</si>
  <si>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</si>
  <si>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</si>
  <si>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</si>
  <si>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</si>
  <si>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</si>
  <si>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</si>
  <si>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</si>
  <si>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</si>
  <si>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</si>
  <si>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</si>
  <si>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</si>
  <si>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</si>
  <si>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</si>
  <si>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</si>
  <si>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</si>
  <si>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</si>
  <si>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</si>
  <si>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</si>
  <si>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</si>
  <si>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</si>
  <si>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</si>
  <si>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</si>
  <si>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</si>
  <si>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</si>
  <si>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</si>
  <si>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</si>
  <si>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</si>
  <si>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</si>
  <si>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</si>
  <si>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</si>
  <si>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</si>
  <si>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</si>
  <si>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</si>
  <si>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</si>
  <si>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</si>
  <si>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</si>
  <si>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</si>
  <si>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</si>
  <si>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</si>
  <si>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</si>
  <si>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</si>
  <si>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</si>
  <si>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</si>
  <si>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</si>
  <si>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</si>
  <si>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</si>
  <si>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</si>
  <si>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</si>
  <si>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</si>
  <si>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</si>
  <si>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</si>
  <si>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</si>
  <si>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</si>
  <si>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</si>
  <si>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</si>
  <si>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</si>
  <si>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</si>
  <si>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</si>
  <si>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</si>
  <si>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</si>
  <si>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</si>
  <si>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</si>
  <si>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</si>
  <si>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</si>
  <si>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</si>
  <si>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</si>
  <si>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</si>
  <si>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</si>
  <si>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</si>
  <si>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</si>
  <si>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</si>
  <si>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</si>
  <si>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</si>
  <si>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</si>
  <si>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</si>
  <si>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</si>
  <si>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</si>
  <si>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</si>
  <si>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</si>
  <si>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</si>
  <si>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</si>
  <si>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</si>
  <si>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</si>
  <si>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</si>
  <si>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</si>
  <si>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</si>
  <si>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</si>
  <si>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</si>
  <si>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</si>
  <si>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</si>
  <si>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</si>
  <si>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</si>
  <si>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</si>
  <si>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</si>
  <si>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</si>
  <si>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</si>
  <si>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</si>
  <si>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</si>
  <si>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</si>
  <si>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</si>
  <si>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</si>
  <si>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</si>
  <si>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</si>
  <si>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</si>
  <si>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</si>
  <si>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</si>
  <si>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</si>
  <si>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</si>
  <si>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</si>
  <si>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</si>
  <si>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</si>
  <si>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</si>
  <si>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</si>
  <si>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</si>
  <si>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</si>
  <si>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</si>
  <si>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</si>
  <si>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</si>
  <si>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</si>
  <si>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</si>
  <si>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</si>
  <si>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</si>
  <si>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</si>
  <si>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</si>
  <si>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</si>
  <si>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</si>
  <si>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</si>
  <si>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</si>
  <si>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</si>
  <si>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</si>
  <si>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</si>
  <si>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</si>
  <si>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</si>
  <si>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</si>
  <si>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</si>
  <si>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</si>
  <si>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</si>
  <si>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</si>
  <si>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</si>
  <si>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</si>
  <si>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</si>
  <si>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</si>
  <si>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</si>
  <si>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</si>
  <si>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</si>
  <si>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</si>
  <si>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</si>
  <si>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</si>
  <si>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</si>
  <si>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</si>
  <si>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</si>
  <si>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</si>
  <si>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</si>
  <si>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</si>
  <si>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</si>
  <si>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</si>
  <si>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</si>
  <si>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</si>
  <si>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</si>
  <si>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</si>
  <si>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</si>
  <si>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</si>
  <si>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</si>
  <si>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</si>
  <si>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</si>
  <si>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</si>
  <si>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</si>
  <si>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</si>
  <si>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</si>
  <si>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</si>
  <si>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</si>
  <si>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</si>
  <si>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</si>
  <si>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</si>
  <si>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</si>
  <si>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</si>
  <si>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</si>
  <si>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</si>
  <si>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</si>
  <si>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</si>
  <si>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</si>
  <si>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</si>
  <si>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</si>
  <si>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</si>
  <si>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</si>
  <si>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</si>
  <si>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</si>
  <si>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</si>
  <si>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</si>
  <si>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</si>
  <si>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</si>
  <si>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</si>
  <si>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</si>
  <si>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</si>
  <si>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</si>
  <si>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</si>
  <si>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</si>
  <si>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</si>
  <si>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</si>
  <si>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</si>
  <si>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</si>
  <si>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</si>
  <si>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</si>
  <si>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</si>
  <si>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</si>
  <si>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</si>
  <si>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</si>
  <si>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</si>
  <si>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</si>
  <si>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</si>
  <si>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</si>
  <si>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</si>
  <si>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</si>
  <si>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</si>
  <si>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</si>
  <si>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</si>
  <si>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</si>
  <si>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</si>
  <si>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</si>
  <si>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</si>
  <si>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</si>
  <si>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</si>
  <si>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</si>
  <si>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</si>
  <si>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</si>
  <si>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</si>
  <si>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</si>
  <si>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</si>
  <si>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</si>
  <si>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</si>
  <si>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</si>
  <si>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</si>
  <si>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</si>
  <si>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</si>
  <si>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</si>
  <si>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</si>
  <si>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</si>
  <si>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</si>
  <si>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</si>
  <si>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</si>
  <si>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</si>
  <si>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</si>
  <si>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</si>
  <si>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</si>
  <si>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</si>
  <si>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</si>
  <si>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</si>
  <si>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</si>
  <si>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</si>
  <si>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</si>
  <si>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</si>
  <si>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</si>
  <si>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</si>
  <si>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</si>
  <si>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</si>
  <si>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</si>
  <si>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</si>
  <si>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</si>
  <si>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</si>
  <si>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</si>
  <si>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</si>
  <si>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</si>
  <si>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</si>
  <si>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</si>
  <si>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</si>
  <si>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</si>
  <si>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</si>
  <si>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</si>
  <si>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</si>
  <si>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</si>
  <si>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</si>
  <si>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</si>
  <si>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</si>
  <si>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</si>
  <si>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</si>
  <si>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</si>
  <si>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</si>
  <si>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</si>
  <si>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</si>
  <si>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</si>
  <si>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</si>
  <si>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</si>
  <si>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</si>
  <si>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</si>
  <si>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</si>
  <si>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</si>
  <si>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</si>
  <si>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</si>
  <si>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</si>
  <si>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</si>
  <si>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</si>
  <si>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</si>
  <si>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</si>
  <si>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</si>
  <si>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</si>
  <si>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</si>
  <si>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</si>
  <si>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</si>
  <si>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</si>
  <si>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</si>
  <si>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</si>
  <si>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</si>
  <si>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</si>
  <si>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</si>
  <si>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</si>
  <si>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</si>
  <si>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</si>
  <si>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</si>
  <si>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</si>
  <si>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</si>
  <si>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</si>
  <si>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</si>
  <si>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</si>
  <si>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</si>
  <si>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</si>
  <si>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</si>
  <si>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</si>
  <si>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</si>
  <si>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</si>
  <si>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</si>
  <si>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</si>
  <si>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</si>
  <si>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</si>
  <si>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</si>
  <si>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</si>
  <si>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</si>
  <si>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</si>
  <si>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</si>
  <si>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</si>
  <si>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</si>
  <si>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</si>
  <si>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</si>
  <si>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</si>
  <si>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</si>
  <si>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</si>
  <si>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</si>
  <si>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</si>
  <si>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</si>
  <si>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</si>
  <si>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</si>
  <si>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</si>
  <si>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</si>
  <si>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</si>
  <si>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</si>
  <si>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</si>
  <si>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</si>
  <si>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</si>
  <si>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</si>
  <si>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</si>
  <si>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</si>
  <si>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</si>
  <si>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</si>
  <si>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</si>
  <si>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</si>
  <si>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</si>
  <si>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</si>
  <si>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</si>
  <si>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</si>
  <si>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</si>
  <si>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</si>
  <si>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</si>
  <si>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</si>
  <si>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</si>
  <si>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</si>
  <si>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</si>
  <si>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</si>
  <si>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</si>
  <si>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</si>
  <si>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</si>
  <si>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</si>
  <si>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</si>
  <si>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</si>
  <si>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</si>
  <si>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</si>
  <si>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</si>
  <si>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</si>
  <si>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</si>
  <si>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</si>
  <si>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</si>
  <si>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</si>
  <si>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</si>
  <si>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</si>
  <si>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</si>
  <si>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</si>
  <si>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</si>
  <si>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</si>
  <si>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</si>
  <si>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</si>
  <si>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</si>
  <si>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</si>
  <si>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</si>
  <si>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</si>
  <si>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</si>
  <si>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</si>
  <si>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</si>
  <si>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</si>
  <si>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</si>
  <si>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</si>
  <si>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</si>
  <si>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</si>
  <si>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</si>
  <si>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</si>
  <si>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</si>
  <si>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</si>
  <si>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</si>
  <si>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</si>
  <si>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</si>
  <si>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</si>
  <si>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</si>
  <si>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</si>
  <si>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</si>
  <si>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</si>
  <si>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</si>
  <si>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</si>
  <si>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</si>
  <si>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</si>
  <si>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</si>
  <si>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</si>
  <si>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</si>
  <si>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</si>
  <si>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</si>
  <si>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</si>
  <si>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</si>
  <si>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</si>
  <si>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</si>
  <si>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</si>
  <si>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</si>
  <si>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</si>
  <si>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</si>
  <si>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</si>
  <si>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</si>
  <si>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</si>
  <si>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</si>
  <si>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</si>
  <si>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</si>
  <si>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</si>
  <si>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</si>
  <si>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</si>
  <si>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</si>
  <si>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</si>
  <si>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</si>
  <si>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</si>
  <si>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</si>
  <si>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</si>
  <si>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</si>
  <si>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</si>
  <si>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</si>
  <si>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</si>
  <si>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</si>
  <si>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</si>
  <si>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</si>
  <si>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</si>
  <si>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</si>
  <si>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</si>
  <si>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</si>
  <si>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</si>
  <si>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</si>
  <si>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</si>
  <si>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</si>
  <si>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</si>
  <si>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</si>
  <si>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</si>
  <si>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</si>
  <si>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</si>
  <si>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</si>
  <si>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</si>
  <si>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</si>
  <si>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</si>
  <si>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</si>
  <si>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</si>
  <si>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</si>
  <si>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</si>
  <si>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</si>
  <si>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</si>
  <si>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</si>
  <si>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</si>
  <si>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</si>
  <si>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</si>
  <si>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</si>
  <si>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</si>
  <si>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</si>
  <si>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</si>
  <si>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</si>
  <si>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</si>
  <si>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</si>
  <si>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</si>
  <si>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</si>
  <si>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</si>
  <si>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</si>
  <si>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</si>
  <si>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</si>
  <si>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</si>
  <si>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</si>
  <si>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</si>
  <si>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</si>
  <si>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</si>
  <si>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</si>
  <si>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</si>
  <si>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</si>
  <si>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</si>
  <si>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</si>
  <si>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</si>
  <si>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</si>
  <si>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</si>
  <si>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</si>
  <si>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</si>
  <si>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</si>
  <si>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</si>
  <si>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</si>
  <si>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</si>
  <si>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</si>
  <si>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</si>
  <si>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</si>
  <si>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</si>
  <si>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</si>
  <si>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</si>
  <si>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</si>
  <si>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</si>
  <si>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</si>
  <si>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</si>
  <si>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</si>
  <si>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</si>
  <si>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</si>
  <si>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</si>
  <si>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</si>
  <si>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</si>
  <si>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</si>
  <si>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</si>
  <si>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</si>
  <si>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</si>
  <si>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</si>
  <si>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</si>
  <si>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</si>
  <si>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</si>
  <si>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</si>
  <si>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</si>
  <si>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</si>
  <si>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</si>
  <si>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</si>
  <si>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</si>
  <si>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</si>
  <si>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</si>
  <si>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</si>
  <si>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</si>
  <si>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</si>
  <si>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</si>
  <si>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</si>
  <si>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</si>
  <si>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</si>
  <si>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</si>
  <si>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</si>
  <si>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</si>
  <si>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</si>
  <si>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</si>
  <si>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</si>
  <si>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</si>
  <si>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</si>
  <si>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</si>
  <si>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</si>
  <si>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</si>
  <si>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</si>
  <si>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</si>
  <si>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</si>
  <si>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</si>
  <si>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</si>
  <si>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</si>
  <si>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</si>
  <si>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</si>
  <si>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</si>
  <si>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</si>
  <si>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</si>
  <si>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</si>
  <si>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</si>
  <si>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</si>
  <si>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</si>
  <si>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</si>
  <si>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</si>
  <si>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</si>
  <si>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</si>
  <si>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</si>
  <si>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</si>
  <si>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</si>
  <si>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</si>
  <si>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</si>
  <si>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</si>
  <si>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</si>
  <si>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</si>
  <si>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</si>
  <si>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</si>
  <si>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</si>
  <si>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</si>
  <si>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</si>
  <si>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</si>
  <si>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</si>
  <si>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</si>
  <si>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</si>
  <si>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</si>
  <si>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</si>
  <si>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</si>
  <si>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</si>
  <si>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</si>
  <si>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</si>
  <si>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</si>
  <si>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</si>
  <si>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</si>
  <si>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</si>
  <si>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</si>
  <si>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</si>
  <si>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</si>
  <si>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</si>
  <si>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</si>
  <si>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</si>
  <si>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</si>
  <si>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</si>
  <si>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</si>
  <si>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</si>
  <si>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</si>
  <si>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</si>
  <si>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</si>
  <si>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</si>
  <si>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</si>
  <si>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</si>
  <si>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</si>
  <si>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</si>
  <si>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</si>
  <si>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</si>
  <si>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</si>
  <si>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</si>
  <si>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</si>
  <si>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</si>
  <si>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</si>
  <si>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</si>
  <si>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</si>
  <si>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</si>
  <si>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</si>
  <si>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</si>
  <si>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</si>
  <si>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</si>
  <si>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</si>
  <si>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</si>
  <si>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</si>
  <si>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</si>
  <si>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</si>
  <si>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</si>
  <si>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</si>
  <si>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</si>
  <si>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</si>
  <si>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</si>
  <si>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</si>
  <si>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</si>
  <si>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</si>
  <si>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</si>
  <si>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</si>
  <si>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</si>
  <si>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</si>
  <si>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</si>
  <si>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</si>
  <si>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</si>
  <si>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</si>
  <si>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</si>
  <si>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</si>
  <si>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</si>
  <si>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</si>
  <si>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</si>
  <si>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</si>
  <si>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</si>
  <si>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</si>
  <si>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</si>
  <si>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</si>
  <si>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</si>
  <si>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</si>
  <si>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</si>
  <si>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</si>
  <si>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</si>
  <si>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</si>
  <si>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</si>
  <si>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</si>
  <si>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</si>
  <si>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</si>
  <si>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</si>
  <si>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</si>
  <si>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</si>
  <si>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</si>
  <si>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</si>
  <si>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</si>
  <si>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</si>
  <si>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</si>
  <si>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</si>
  <si>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</si>
  <si>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</si>
  <si>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</si>
  <si>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</si>
  <si>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</si>
  <si>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</si>
  <si>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</si>
  <si>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</si>
  <si>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</si>
  <si>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</si>
  <si>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</si>
  <si>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</si>
  <si>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</si>
  <si>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</si>
  <si>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</si>
  <si>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</si>
  <si>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</si>
  <si>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</si>
  <si>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</si>
  <si>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</si>
  <si>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</si>
  <si>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</si>
  <si>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</si>
  <si>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</si>
  <si>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</si>
  <si>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</si>
  <si>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</si>
  <si>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</si>
  <si>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</si>
  <si>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</si>
  <si>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</si>
  <si>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</si>
  <si>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</si>
  <si>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</si>
  <si>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</si>
  <si>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</si>
  <si>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</si>
  <si>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</si>
  <si>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</si>
  <si>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</si>
  <si>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</si>
  <si>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</si>
  <si>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</si>
  <si>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</si>
  <si>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</si>
  <si>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</si>
  <si>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</si>
  <si>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</si>
  <si>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</si>
  <si>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</si>
  <si>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</si>
  <si>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</si>
  <si>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</si>
  <si>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</si>
  <si>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</si>
  <si>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</si>
  <si>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</si>
  <si>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</si>
  <si>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</si>
  <si>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</si>
  <si>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</si>
  <si>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</si>
  <si>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</si>
  <si>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</si>
  <si>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</si>
  <si>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</si>
  <si>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</si>
  <si>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</si>
  <si>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</si>
  <si>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</si>
  <si>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</si>
  <si>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</si>
  <si>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</si>
  <si>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</si>
  <si>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</si>
  <si>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</si>
  <si>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</si>
  <si>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</si>
  <si>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</si>
  <si>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</si>
  <si>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</si>
  <si>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</si>
  <si>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</si>
  <si>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</si>
  <si>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</si>
  <si>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</si>
  <si>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</si>
  <si>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</si>
  <si>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</si>
  <si>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</si>
  <si>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</si>
  <si>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</si>
  <si>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</si>
  <si>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</si>
  <si>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</si>
  <si>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</si>
  <si>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</si>
  <si>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</si>
  <si>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</si>
  <si>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</si>
  <si>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</si>
  <si>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</si>
  <si>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</si>
  <si>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</si>
  <si>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</si>
  <si>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</si>
  <si>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</si>
  <si>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</si>
  <si>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</si>
  <si>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</si>
  <si>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</si>
  <si>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</si>
  <si>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</si>
  <si>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</si>
  <si>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</si>
  <si>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</si>
  <si>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</si>
  <si>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</si>
  <si>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</si>
  <si>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</si>
  <si>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</si>
  <si>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</si>
  <si>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</si>
  <si>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</si>
  <si>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</si>
  <si>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</si>
  <si>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</si>
  <si>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</si>
  <si>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</si>
  <si>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</si>
  <si>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</si>
  <si>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</si>
  <si>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</si>
  <si>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</si>
  <si>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</si>
  <si>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</si>
  <si>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</si>
  <si>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</si>
  <si>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</si>
  <si>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</si>
  <si>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</si>
  <si>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</si>
  <si>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</si>
  <si>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</si>
  <si>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</si>
  <si>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</si>
  <si>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</si>
  <si>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</si>
  <si>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</si>
  <si>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</si>
  <si>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</si>
  <si>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</si>
  <si>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</si>
  <si>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</si>
  <si>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</si>
  <si>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</si>
  <si>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</si>
  <si>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</si>
  <si>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</si>
  <si>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</si>
  <si>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</si>
  <si>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</si>
  <si>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</si>
  <si>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</si>
  <si>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</si>
  <si>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</si>
  <si>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</si>
  <si>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</si>
  <si>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</si>
  <si>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</si>
  <si>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</si>
  <si>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</si>
  <si>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</si>
  <si>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</si>
  <si>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</si>
  <si>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</si>
  <si>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</si>
  <si>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</si>
  <si>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</si>
  <si>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</si>
  <si>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</si>
  <si>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</si>
  <si>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</si>
  <si>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</si>
  <si>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</si>
  <si>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</si>
  <si>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</si>
  <si>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</si>
  <si>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</si>
  <si>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</si>
  <si>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</si>
  <si>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</si>
  <si>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</si>
  <si>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</si>
  <si>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</si>
  <si>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</si>
  <si>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</si>
  <si>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</si>
  <si>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</si>
  <si>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</si>
  <si>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</si>
  <si>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</si>
  <si>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</si>
  <si>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</si>
  <si>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</si>
  <si>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</si>
  <si>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</si>
  <si>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</si>
  <si>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</si>
  <si>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</si>
  <si>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</si>
  <si>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</si>
  <si>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</si>
  <si>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</si>
  <si>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</si>
  <si>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</si>
  <si>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</si>
  <si>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</si>
  <si>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</si>
  <si>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</si>
  <si>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</si>
  <si>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</si>
  <si>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</si>
  <si>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</si>
  <si>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</si>
  <si>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</si>
  <si>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</si>
  <si>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</si>
  <si>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</si>
  <si>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</si>
  <si>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</si>
  <si>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</si>
  <si>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</si>
  <si>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</si>
  <si>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</si>
  <si>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</si>
  <si>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</si>
  <si>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</si>
  <si>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</si>
  <si>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</si>
  <si>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</si>
  <si>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</si>
  <si>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</si>
  <si>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</si>
  <si>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</si>
  <si>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</si>
  <si>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</si>
  <si>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</si>
  <si>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</si>
  <si>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</si>
  <si>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</si>
  <si>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</si>
  <si>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</si>
  <si>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</si>
  <si>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</si>
  <si>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</si>
  <si>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</si>
  <si>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</si>
  <si>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</si>
  <si>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</si>
  <si>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</si>
  <si>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</si>
  <si>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</si>
  <si>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</si>
  <si>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</si>
  <si>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</si>
  <si>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</si>
  <si>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</si>
  <si>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</si>
  <si>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</si>
  <si>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</si>
  <si>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</si>
  <si>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</si>
  <si>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</si>
  <si>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</si>
  <si>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</si>
  <si>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</si>
  <si>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</si>
  <si>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</si>
  <si>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</si>
  <si>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</si>
  <si>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</si>
  <si>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</si>
  <si>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</si>
  <si>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</si>
  <si>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</si>
  <si>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</si>
  <si>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</si>
  <si>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</si>
  <si>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</si>
  <si>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</si>
  <si>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</si>
  <si>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</si>
  <si>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</si>
  <si>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</si>
  <si>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</si>
  <si>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</si>
  <si>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</si>
  <si>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</si>
  <si>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</si>
  <si>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</si>
  <si>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</si>
  <si>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</si>
  <si>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</si>
  <si>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</si>
  <si>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</si>
  <si>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</si>
  <si>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</si>
  <si>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</si>
  <si>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</si>
  <si>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</si>
  <si>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</si>
  <si>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</si>
  <si>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</si>
  <si>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</si>
  <si>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</si>
  <si>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</si>
  <si>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</si>
  <si>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</si>
  <si>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</si>
  <si>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</si>
  <si>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</si>
  <si>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</si>
  <si>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</si>
  <si>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</si>
  <si>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</si>
  <si>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</si>
  <si>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</si>
  <si>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</si>
  <si>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</si>
  <si>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</si>
  <si>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</si>
  <si>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</si>
  <si>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</si>
  <si>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</si>
  <si>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</si>
  <si>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</si>
  <si>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</si>
  <si>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</si>
  <si>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</si>
  <si>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</si>
  <si>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</si>
  <si>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</si>
  <si>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</si>
  <si>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</si>
  <si>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</si>
  <si>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</si>
  <si>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</si>
  <si>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</si>
  <si>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</si>
  <si>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</si>
  <si>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</si>
  <si>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</si>
  <si>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</si>
  <si>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</si>
  <si>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</si>
  <si>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</si>
  <si>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</si>
  <si>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</si>
  <si>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</si>
  <si>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</si>
  <si>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</si>
  <si>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</si>
  <si>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</si>
  <si>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</si>
  <si>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</si>
  <si>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</si>
  <si>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</si>
  <si>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</si>
  <si>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</si>
  <si>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</si>
  <si>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</si>
  <si>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</si>
  <si>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</si>
  <si>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</si>
  <si>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</si>
  <si>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</si>
  <si>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</si>
  <si>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</si>
  <si>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</si>
  <si>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</si>
  <si>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</si>
  <si>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</si>
  <si>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</si>
  <si>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</si>
  <si>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</si>
  <si>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</si>
  <si>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</si>
  <si>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</si>
  <si>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</si>
  <si>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</si>
  <si>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</si>
  <si>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</si>
  <si>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</si>
  <si>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</si>
  <si>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</si>
  <si>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</si>
  <si>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</si>
  <si>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</si>
  <si>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</si>
  <si>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</si>
  <si>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</si>
  <si>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</si>
  <si>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</si>
  <si>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</si>
  <si>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</si>
  <si>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</si>
  <si>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</si>
  <si>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</si>
  <si>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</si>
  <si>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</si>
  <si>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</si>
  <si>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</si>
  <si>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</si>
  <si>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</si>
  <si>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</si>
  <si>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</si>
  <si>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</si>
  <si>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</si>
  <si>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</si>
  <si>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</si>
  <si>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</si>
  <si>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</si>
  <si>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</si>
  <si>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</si>
  <si>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</si>
  <si>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</si>
  <si>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</si>
  <si>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</si>
  <si>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</si>
  <si>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</si>
  <si>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</si>
  <si>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</si>
  <si>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</si>
  <si>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</si>
  <si>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</si>
  <si>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</si>
  <si>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</si>
  <si>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</si>
  <si>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</si>
  <si>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</si>
  <si>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</si>
  <si>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</si>
  <si>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</si>
  <si>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</si>
  <si>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</si>
  <si>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</si>
  <si>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</si>
  <si>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</si>
  <si>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</si>
  <si>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</si>
  <si>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</si>
  <si>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</si>
  <si>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</si>
  <si>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</si>
  <si>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</si>
  <si>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</si>
  <si>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</si>
  <si>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</si>
  <si>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</si>
  <si>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</si>
  <si>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</si>
  <si>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</si>
  <si>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</si>
  <si>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</si>
  <si>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</si>
  <si>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</si>
  <si>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</si>
  <si>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</si>
  <si>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</si>
  <si>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</si>
  <si>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</si>
  <si>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</si>
  <si>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</si>
  <si>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</si>
  <si>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</si>
  <si>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</si>
  <si>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</si>
  <si>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</si>
  <si>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</si>
  <si>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</si>
  <si>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</si>
  <si>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</si>
  <si>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</si>
  <si>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</si>
  <si>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</si>
  <si>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</si>
  <si>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</si>
  <si>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</si>
  <si>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</si>
  <si>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</si>
  <si>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</si>
  <si>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</si>
  <si>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</si>
  <si>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</si>
  <si>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</si>
  <si>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</si>
  <si>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</si>
  <si>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</si>
  <si>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</si>
  <si>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</si>
  <si>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</si>
  <si>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</si>
  <si>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</si>
  <si>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</si>
  <si>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</si>
  <si>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</si>
  <si>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</si>
  <si>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</si>
  <si>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</si>
  <si>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</si>
  <si>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</si>
  <si>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</si>
  <si>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</si>
  <si>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</si>
  <si>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</si>
  <si>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</si>
  <si>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</si>
  <si>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</si>
  <si>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</si>
  <si>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</si>
  <si>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</si>
  <si>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</si>
  <si>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</si>
  <si>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</si>
  <si>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</si>
  <si>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</si>
  <si>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</si>
  <si>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</si>
  <si>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</si>
  <si>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</si>
  <si>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</si>
  <si>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</si>
  <si>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</si>
  <si>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</si>
  <si>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</si>
  <si>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</si>
  <si>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</si>
  <si>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</si>
  <si>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</si>
  <si>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</si>
  <si>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</si>
  <si>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</si>
  <si>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</si>
  <si>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</si>
  <si>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</si>
  <si>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</si>
  <si>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</si>
  <si>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</si>
  <si>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</si>
  <si>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</si>
  <si>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</si>
  <si>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</si>
  <si>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</si>
  <si>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</si>
  <si>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</si>
  <si>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</si>
  <si>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</si>
  <si>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</si>
  <si>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</si>
  <si>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</si>
  <si>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</si>
  <si>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</si>
  <si>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</si>
  <si>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</si>
  <si>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</si>
  <si>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</si>
  <si>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</si>
  <si>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</si>
  <si>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</si>
  <si>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</si>
  <si>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</si>
  <si>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</si>
  <si>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</si>
  <si>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</si>
  <si>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</si>
  <si>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</si>
  <si>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</si>
  <si>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</si>
  <si>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</si>
  <si>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</si>
  <si>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</si>
  <si>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</si>
  <si>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</si>
  <si>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</si>
  <si>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</si>
  <si>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</si>
  <si>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</si>
  <si>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</si>
  <si>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</si>
  <si>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</si>
  <si>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</si>
  <si>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</si>
  <si>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</si>
  <si>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</si>
  <si>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</si>
  <si>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</si>
  <si>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</si>
  <si>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</si>
  <si>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</si>
  <si>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</si>
  <si>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</si>
  <si>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</si>
  <si>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</si>
  <si>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</si>
  <si>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</si>
  <si>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</si>
  <si>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</si>
  <si>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</si>
  <si>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</si>
  <si>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</si>
  <si>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</si>
  <si>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</si>
  <si>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</si>
  <si>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</si>
  <si>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</si>
  <si>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</si>
  <si>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</si>
  <si>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</si>
  <si>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</si>
  <si>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</si>
  <si>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</si>
  <si>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</si>
  <si>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</si>
  <si>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</si>
  <si>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</si>
  <si>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</si>
  <si>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</si>
  <si>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</si>
  <si>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</si>
  <si>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</si>
  <si>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</si>
  <si>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</si>
  <si>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</si>
  <si>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</si>
  <si>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</si>
  <si>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</si>
  <si>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</si>
  <si>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</si>
  <si>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</si>
  <si>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</si>
  <si>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</si>
  <si>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</si>
  <si>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</si>
  <si>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</si>
  <si>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</si>
  <si>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</si>
  <si>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</si>
  <si>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</si>
  <si>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</si>
  <si>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</si>
  <si>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</si>
  <si>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</si>
  <si>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</si>
  <si>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</si>
  <si>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</si>
  <si>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</si>
  <si>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</si>
  <si>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</si>
  <si>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</si>
  <si>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</si>
  <si>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</si>
  <si>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</si>
  <si>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</si>
  <si>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</si>
  <si>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</si>
  <si>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</si>
  <si>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</si>
  <si>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</si>
  <si>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</si>
  <si>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</si>
  <si>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</si>
  <si>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</si>
  <si>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</si>
  <si>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</si>
  <si>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</si>
  <si>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</si>
  <si>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</si>
  <si>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</si>
  <si>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</si>
  <si>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</si>
  <si>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</si>
  <si>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</si>
  <si>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</si>
  <si>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</si>
  <si>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</si>
  <si>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</si>
  <si>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</si>
  <si>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</si>
  <si>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</si>
  <si>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</si>
  <si>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</si>
  <si>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</si>
  <si>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</si>
  <si>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</si>
  <si>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</si>
  <si>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</si>
  <si>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</si>
  <si>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</si>
  <si>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</si>
  <si>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</si>
  <si>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</si>
  <si>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</si>
  <si>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</si>
  <si>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</si>
  <si>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</si>
  <si>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</si>
  <si>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</si>
  <si>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</si>
  <si>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</si>
  <si>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</si>
  <si>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</si>
  <si>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</si>
  <si>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</si>
  <si>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</si>
  <si>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</si>
  <si>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</si>
  <si>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</si>
  <si>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</si>
  <si>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</si>
  <si>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</si>
  <si>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</si>
  <si>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</si>
  <si>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</si>
  <si>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</si>
  <si>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</si>
  <si>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</si>
  <si>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</si>
  <si>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</si>
  <si>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</si>
  <si>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</si>
  <si>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</si>
  <si>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</si>
  <si>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</si>
  <si>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</si>
  <si>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</si>
  <si>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</si>
  <si>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</si>
  <si>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</si>
  <si>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</si>
  <si>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</si>
  <si>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</si>
  <si>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</si>
  <si>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</si>
  <si>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</si>
  <si>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</si>
  <si>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</si>
  <si>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</si>
  <si>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</si>
  <si>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</si>
  <si>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</si>
  <si>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</si>
  <si>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</si>
  <si>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</si>
  <si>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</si>
  <si>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</si>
  <si>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</si>
  <si>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</si>
  <si>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</si>
  <si>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</si>
  <si>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</si>
  <si>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</si>
  <si>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</si>
  <si>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</si>
  <si>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</si>
  <si>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</si>
  <si>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</si>
  <si>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</si>
  <si>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</si>
  <si>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</si>
  <si>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</si>
  <si>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</si>
  <si>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</si>
  <si>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</si>
  <si>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</si>
  <si>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</si>
  <si>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</si>
  <si>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</si>
  <si>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</si>
  <si>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</si>
  <si>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</si>
  <si>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</si>
  <si>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</si>
  <si>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</si>
  <si>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</si>
  <si>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</si>
  <si>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</si>
  <si>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</si>
  <si>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</si>
  <si>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</si>
  <si>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</si>
  <si>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</si>
  <si>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</si>
  <si>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</si>
  <si>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</si>
  <si>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</si>
  <si>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</si>
  <si>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</si>
  <si>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</si>
  <si>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</si>
  <si>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</si>
  <si>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</si>
  <si>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</si>
  <si>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</si>
  <si>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</si>
  <si>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</si>
  <si>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</si>
  <si>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</si>
  <si>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</si>
  <si>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</si>
  <si>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</si>
  <si>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</si>
  <si>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</si>
  <si>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</si>
  <si>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</si>
  <si>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</si>
  <si>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</si>
  <si>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</si>
  <si>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</si>
  <si>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</si>
  <si>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</si>
  <si>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</si>
  <si>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</si>
  <si>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</si>
  <si>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</si>
  <si>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</si>
  <si>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</si>
  <si>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</si>
  <si>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</si>
  <si>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</si>
  <si>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</si>
  <si>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</si>
  <si>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</si>
  <si>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</si>
  <si>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</si>
  <si>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</si>
  <si>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</si>
  <si>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</si>
  <si>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</si>
  <si>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</si>
  <si>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</si>
  <si>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</si>
  <si>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</si>
  <si>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</si>
  <si>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</si>
  <si>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</si>
  <si>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</si>
  <si>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</si>
  <si>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</si>
  <si>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</si>
  <si>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</si>
  <si>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</si>
  <si>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</si>
  <si>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</si>
  <si>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</si>
  <si>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</si>
  <si>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</si>
  <si>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</si>
  <si>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</si>
  <si>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</si>
  <si>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</si>
  <si>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</si>
  <si>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</si>
  <si>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</si>
  <si>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</si>
  <si>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</si>
  <si>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</si>
  <si>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</si>
  <si>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</si>
  <si>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</si>
  <si>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</si>
  <si>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</si>
  <si>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</si>
  <si>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</si>
  <si>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</si>
  <si>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</si>
  <si>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</si>
  <si>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</si>
  <si>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</si>
  <si>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</si>
  <si>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</si>
  <si>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</si>
  <si>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</si>
  <si>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</si>
  <si>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</si>
  <si>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</si>
  <si>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</si>
  <si>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</si>
  <si>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</si>
  <si>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</si>
  <si>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</si>
  <si>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</si>
  <si>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</si>
  <si>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</si>
  <si>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</si>
  <si>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</si>
  <si>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</si>
  <si>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</si>
  <si>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</si>
  <si>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</si>
  <si>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</si>
  <si>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</si>
  <si>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</si>
  <si>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</si>
  <si>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</si>
  <si>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</si>
  <si>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</si>
  <si>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</si>
  <si>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</si>
  <si>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</si>
  <si>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</si>
  <si>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</si>
  <si>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</si>
  <si>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</si>
  <si>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</si>
  <si>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</si>
  <si>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</si>
  <si>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</si>
  <si>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</si>
  <si>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</si>
  <si>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</si>
  <si>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</si>
  <si>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</si>
  <si>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</si>
  <si>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</si>
  <si>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</si>
  <si>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</si>
  <si>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</si>
  <si>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</si>
  <si>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</si>
  <si>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</si>
  <si>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</si>
  <si>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</si>
  <si>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</si>
  <si>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</si>
  <si>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</si>
  <si>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</si>
  <si>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</si>
  <si>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</si>
  <si>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</si>
  <si>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</si>
  <si>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</si>
  <si>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</si>
  <si>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</si>
  <si>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</si>
  <si>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</si>
  <si>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</si>
  <si>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</si>
  <si>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</si>
  <si>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</si>
  <si>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</si>
  <si>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</si>
  <si>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</si>
  <si>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</si>
  <si>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</si>
  <si>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</si>
  <si>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</si>
  <si>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</si>
  <si>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</si>
  <si>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</si>
  <si>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</si>
  <si>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</si>
  <si>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</si>
  <si>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</si>
  <si>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</si>
  <si>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</si>
  <si>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</si>
  <si>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</si>
  <si>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</si>
  <si>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</si>
  <si>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</si>
  <si>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</si>
  <si>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</si>
  <si>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</si>
  <si>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</si>
  <si>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</si>
  <si>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</si>
  <si>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</si>
  <si>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</si>
  <si>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</si>
  <si>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</si>
  <si>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</si>
  <si>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</si>
  <si>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</si>
  <si>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</si>
  <si>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</si>
  <si>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</si>
  <si>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</si>
  <si>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</si>
  <si>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</si>
  <si>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</si>
  <si>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</si>
  <si>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</si>
  <si>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</si>
  <si>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</si>
  <si>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</si>
  <si>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</si>
  <si>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</si>
  <si>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</si>
  <si>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</si>
  <si>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</si>
  <si>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</si>
  <si>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</si>
  <si>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</si>
  <si>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</si>
  <si>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</si>
  <si>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</si>
  <si>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</si>
  <si>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</si>
  <si>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</si>
  <si>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</si>
  <si>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</si>
  <si>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</si>
  <si>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</si>
  <si>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</si>
  <si>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</si>
  <si>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</si>
  <si>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</si>
  <si>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</si>
  <si>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</si>
  <si>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</si>
  <si>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</si>
  <si>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</si>
  <si>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</si>
  <si>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</si>
  <si>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</si>
  <si>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</si>
  <si>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</si>
  <si>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</si>
  <si>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</si>
  <si>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</si>
  <si>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</si>
  <si>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</si>
  <si>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</si>
  <si>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</si>
  <si>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</si>
  <si>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</si>
  <si>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</si>
  <si>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</si>
  <si>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</si>
  <si>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</si>
  <si>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</si>
  <si>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</si>
  <si>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</si>
  <si>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</si>
  <si>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</si>
  <si>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</si>
  <si>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</si>
  <si>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</si>
  <si>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</si>
  <si>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</si>
  <si>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</si>
  <si>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</si>
  <si>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</si>
  <si>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</si>
  <si>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</si>
  <si>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</si>
  <si>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</si>
  <si>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</si>
  <si>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</si>
  <si>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</si>
  <si>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</si>
  <si>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</si>
  <si>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</si>
  <si>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</si>
  <si>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</si>
  <si>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</si>
  <si>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</si>
  <si>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</si>
  <si>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</si>
  <si>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</si>
  <si>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</si>
  <si>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</si>
  <si>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</si>
  <si>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</si>
  <si>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</si>
  <si>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</si>
  <si>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</si>
  <si>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</si>
  <si>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</si>
  <si>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</si>
  <si>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</si>
  <si>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</si>
  <si>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</si>
  <si>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</si>
  <si>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</si>
  <si>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</si>
  <si>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</si>
  <si>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</si>
  <si>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</si>
  <si>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</si>
  <si>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</si>
  <si>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</si>
  <si>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</si>
  <si>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</si>
  <si>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</si>
  <si>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</si>
  <si>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</si>
  <si>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</si>
  <si>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</si>
  <si>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</si>
  <si>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</si>
  <si>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</si>
  <si>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</si>
  <si>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</si>
  <si>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</si>
  <si>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</si>
  <si>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</si>
  <si>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</si>
  <si>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</si>
  <si>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</si>
  <si>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</si>
  <si>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</si>
  <si>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</si>
  <si>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</si>
  <si>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</si>
  <si>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</si>
  <si>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</si>
  <si>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</si>
  <si>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</si>
  <si>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</si>
  <si>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</si>
  <si>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</si>
  <si>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</si>
  <si>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</si>
  <si>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</si>
  <si>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</si>
  <si>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</si>
  <si>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</si>
  <si>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</si>
  <si>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</si>
  <si>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</si>
  <si>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</si>
  <si>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</si>
  <si>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</si>
  <si>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</si>
  <si>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</si>
  <si>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</si>
  <si>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</si>
  <si>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</si>
  <si>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</si>
  <si>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</si>
  <si>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</si>
  <si>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</si>
  <si>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</si>
  <si>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</si>
  <si>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</si>
  <si>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</si>
  <si>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</si>
  <si>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</si>
  <si>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</si>
  <si>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</si>
  <si>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</si>
  <si>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</si>
  <si>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</si>
  <si>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</si>
  <si>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</si>
  <si>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</si>
  <si>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</si>
  <si>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</si>
  <si>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</si>
  <si>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</si>
  <si>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</si>
  <si>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</si>
  <si>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</si>
  <si>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</si>
  <si>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</si>
  <si>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</si>
  <si>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</si>
  <si>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</si>
  <si>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</si>
  <si>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</si>
  <si>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</si>
  <si>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</si>
  <si>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</si>
  <si>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</si>
  <si>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</si>
  <si>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</si>
  <si>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</si>
  <si>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</si>
  <si>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</si>
  <si>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</si>
  <si>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</si>
  <si>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</si>
  <si>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</si>
  <si>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</si>
  <si>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</si>
  <si>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</si>
  <si>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</si>
  <si>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</si>
  <si>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</si>
  <si>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</si>
  <si>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</si>
  <si>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</si>
  <si>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</si>
  <si>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</si>
  <si>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</si>
  <si>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</si>
  <si>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</si>
  <si>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</si>
  <si>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</si>
  <si>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</si>
  <si>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</si>
  <si>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</si>
  <si>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</si>
  <si>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</si>
  <si>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</si>
  <si>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</si>
  <si>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</si>
  <si>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</si>
  <si>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</si>
  <si>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</si>
  <si>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</si>
  <si>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</si>
  <si>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</si>
  <si>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</si>
  <si>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</si>
  <si>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</si>
  <si>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</si>
  <si>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</si>
  <si>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</si>
  <si>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</si>
  <si>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</si>
  <si>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</si>
  <si>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</si>
  <si>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</si>
  <si>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</si>
  <si>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</si>
  <si>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</si>
  <si>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</si>
  <si>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</si>
  <si>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</si>
  <si>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</si>
  <si>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</si>
  <si>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</si>
  <si>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</si>
  <si>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</si>
  <si>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</si>
  <si>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</si>
  <si>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</si>
  <si>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</si>
  <si>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</si>
  <si>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</si>
  <si>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</si>
  <si>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</si>
  <si>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</si>
  <si>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</si>
  <si>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</si>
  <si>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</si>
  <si>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</si>
  <si>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</si>
  <si>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</si>
  <si>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</si>
  <si>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</si>
  <si>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</si>
  <si>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</si>
  <si>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</si>
  <si>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</si>
  <si>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</si>
  <si>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</si>
  <si>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</si>
  <si>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</si>
  <si>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</si>
  <si>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</si>
  <si>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</si>
  <si>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</si>
  <si>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</si>
  <si>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</si>
  <si>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</si>
  <si>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</si>
  <si>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</si>
  <si>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</si>
  <si>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</si>
  <si>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</si>
  <si>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</si>
  <si>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</si>
  <si>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</si>
  <si>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</si>
  <si>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</si>
  <si>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</si>
  <si>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</si>
  <si>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</si>
  <si>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</si>
  <si>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</si>
  <si>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</si>
  <si>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</si>
  <si>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</si>
  <si>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</si>
  <si>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</si>
  <si>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</si>
  <si>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</si>
  <si>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</si>
  <si>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</si>
  <si>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</si>
  <si>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</si>
  <si>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</si>
  <si>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</si>
  <si>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</si>
  <si>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</si>
  <si>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</si>
  <si>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</si>
  <si>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</si>
  <si>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</si>
  <si>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</si>
  <si>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</si>
  <si>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</si>
  <si>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</si>
  <si>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</si>
  <si>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</si>
  <si>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</si>
  <si>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</si>
  <si>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</si>
  <si>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</si>
  <si>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</si>
  <si>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</si>
  <si>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</si>
  <si>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</si>
  <si>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</si>
  <si>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</si>
  <si>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</si>
  <si>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</si>
  <si>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</si>
  <si>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</si>
  <si>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</si>
  <si>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</si>
  <si>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</si>
  <si>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</si>
  <si>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</si>
  <si>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</si>
  <si>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</si>
  <si>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</si>
  <si>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</si>
  <si>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</si>
  <si>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</si>
  <si>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</si>
  <si>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</si>
  <si>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</si>
  <si>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</si>
  <si>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</si>
  <si>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</si>
  <si>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</si>
  <si>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</si>
  <si>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</si>
  <si>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</si>
  <si>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</si>
  <si>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</si>
  <si>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</si>
  <si>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</si>
  <si>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</si>
  <si>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</si>
  <si>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</si>
  <si>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</si>
  <si>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</si>
  <si>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</si>
  <si>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</si>
  <si>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</si>
  <si>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</si>
  <si>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</si>
  <si>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</si>
  <si>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</si>
  <si>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</si>
  <si>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</si>
  <si>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</si>
  <si>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</si>
  <si>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</si>
  <si>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</si>
  <si>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</si>
  <si>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</si>
  <si>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</si>
  <si>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</si>
  <si>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</si>
  <si>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</si>
  <si>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</si>
  <si>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</si>
  <si>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</si>
  <si>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</si>
  <si>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</si>
  <si>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</si>
  <si>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</si>
  <si>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</si>
  <si>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</si>
  <si>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</si>
  <si>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</si>
  <si>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</si>
  <si>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</si>
  <si>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</si>
  <si>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</si>
  <si>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</si>
  <si>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</si>
  <si>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</si>
  <si>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</si>
  <si>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</si>
  <si>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</si>
  <si>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</si>
  <si>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</si>
  <si>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</si>
  <si>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</si>
  <si>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</si>
  <si>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</si>
  <si>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</si>
  <si>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</si>
  <si>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</si>
  <si>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</si>
  <si>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</si>
  <si>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</si>
  <si>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</si>
  <si>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</si>
  <si>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</si>
  <si>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</si>
  <si>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</si>
  <si>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</si>
  <si>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</si>
  <si>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</si>
  <si>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</si>
  <si>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</si>
  <si>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</si>
  <si>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</si>
  <si>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</si>
  <si>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</si>
  <si>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</si>
  <si>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</si>
  <si>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</si>
  <si>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</si>
  <si>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</si>
  <si>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</si>
  <si>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</si>
  <si>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</si>
  <si>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</si>
  <si>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</si>
  <si>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</si>
  <si>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</si>
  <si>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</si>
  <si>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</si>
  <si>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</si>
  <si>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</si>
  <si>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</si>
  <si>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</si>
  <si>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</si>
  <si>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</si>
  <si>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</si>
  <si>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</si>
  <si>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</si>
  <si>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</si>
  <si>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</si>
  <si>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</si>
  <si>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</si>
  <si>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</si>
  <si>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</si>
  <si>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</si>
  <si>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</si>
  <si>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</si>
  <si>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</si>
  <si>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</si>
  <si>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</si>
  <si>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</si>
  <si>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</si>
  <si>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</si>
  <si>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</si>
  <si>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</si>
  <si>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</si>
  <si>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</si>
  <si>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</si>
  <si>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</si>
  <si>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</si>
  <si>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</si>
  <si>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</si>
  <si>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</si>
  <si>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</si>
  <si>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</si>
  <si>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</si>
  <si>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</si>
  <si>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</si>
  <si>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</si>
  <si>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</si>
  <si>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</si>
  <si>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</si>
  <si>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</si>
  <si>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</si>
  <si>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</si>
  <si>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</si>
  <si>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</si>
  <si>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</si>
  <si>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</si>
  <si>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</si>
  <si>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</si>
  <si>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</si>
  <si>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</si>
  <si>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</si>
  <si>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</si>
  <si>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</si>
  <si>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</si>
  <si>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</si>
  <si>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</si>
  <si>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</si>
  <si>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</si>
  <si>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</si>
  <si>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</si>
  <si>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</si>
  <si>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</si>
  <si>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</si>
  <si>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</si>
  <si>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</si>
  <si>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</si>
  <si>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</si>
  <si>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</si>
  <si>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</si>
  <si>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</si>
  <si>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</si>
  <si>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</si>
  <si>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</si>
  <si>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</si>
  <si>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</si>
  <si>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</si>
  <si>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</si>
  <si>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</si>
  <si>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</si>
  <si>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</si>
  <si>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</si>
  <si>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</si>
  <si>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</si>
  <si>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</si>
  <si>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</si>
  <si>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</si>
  <si>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</si>
  <si>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</si>
  <si>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</si>
  <si>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</si>
  <si>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</si>
  <si>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</si>
  <si>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</si>
  <si>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</si>
  <si>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</si>
  <si>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</si>
  <si>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</si>
  <si>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</si>
  <si>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</si>
  <si>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</si>
  <si>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</si>
  <si>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</si>
  <si>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</si>
  <si>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</si>
  <si>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</si>
  <si>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</si>
  <si>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</si>
  <si>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</si>
  <si>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</si>
  <si>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</si>
  <si>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</si>
  <si>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</si>
  <si>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</si>
  <si>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</si>
  <si>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</si>
  <si>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</si>
  <si>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</si>
  <si>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</si>
  <si>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</si>
  <si>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</si>
  <si>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</si>
  <si>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</si>
  <si>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</si>
  <si>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</si>
  <si>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</si>
  <si>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</si>
  <si>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</si>
  <si>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</si>
  <si>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</si>
  <si>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</si>
  <si>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</si>
  <si>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</si>
  <si>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</si>
  <si>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</si>
  <si>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</si>
  <si>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</si>
  <si>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</si>
  <si>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</si>
  <si>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</si>
  <si>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</si>
  <si>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</si>
  <si>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</si>
  <si>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</si>
  <si>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</si>
  <si>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</si>
  <si>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</si>
  <si>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</si>
  <si>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</si>
  <si>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</si>
  <si>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</si>
  <si>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</si>
  <si>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</si>
  <si>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</si>
  <si>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</si>
  <si>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</si>
  <si>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</si>
  <si>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</si>
  <si>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</si>
  <si>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</si>
  <si>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</si>
  <si>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</si>
  <si>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</si>
  <si>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</si>
  <si>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</si>
  <si>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</si>
  <si>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</si>
  <si>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</si>
  <si>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</si>
  <si>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</si>
  <si>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</si>
  <si>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</si>
  <si>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</si>
  <si>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</si>
  <si>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</si>
  <si>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</si>
  <si>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</si>
  <si>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</si>
  <si>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</si>
  <si>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</si>
  <si>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</si>
  <si>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</si>
  <si>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</si>
  <si>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</si>
  <si>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</si>
  <si>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</si>
  <si>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</si>
  <si>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</si>
  <si>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</si>
  <si>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</si>
  <si>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</si>
  <si>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</si>
  <si>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</si>
  <si>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</si>
  <si>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</si>
  <si>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</si>
  <si>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</si>
  <si>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</si>
  <si>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</si>
  <si>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</si>
  <si>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</si>
  <si>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</si>
  <si>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</si>
  <si>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</si>
  <si>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</si>
  <si>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</si>
  <si>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</si>
  <si>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</si>
  <si>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</si>
  <si>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</si>
  <si>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</si>
  <si>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</si>
  <si>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</si>
  <si>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</si>
  <si>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</si>
  <si>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</si>
  <si>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</si>
  <si>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</si>
  <si>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</si>
  <si>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</si>
  <si>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</si>
  <si>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</si>
  <si>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</si>
  <si>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</si>
  <si>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</si>
  <si>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</si>
  <si>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</si>
  <si>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</si>
  <si>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</si>
  <si>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</si>
  <si>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</si>
  <si>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</si>
  <si>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</si>
  <si>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</si>
  <si>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</si>
  <si>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</si>
  <si>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</si>
  <si>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</si>
  <si>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</si>
  <si>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</si>
  <si>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</si>
  <si>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</si>
  <si>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</si>
  <si>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</si>
  <si>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</si>
  <si>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</si>
  <si>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</si>
  <si>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</si>
  <si>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</si>
  <si>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</si>
  <si>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</si>
  <si>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</si>
  <si>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</si>
  <si>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</si>
  <si>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</si>
  <si>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</si>
  <si>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</si>
  <si>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</si>
  <si>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</si>
  <si>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</si>
  <si>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</si>
  <si>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</si>
  <si>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</si>
  <si>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</si>
  <si>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</si>
  <si>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</si>
  <si>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</si>
  <si>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</si>
  <si>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</si>
  <si>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</si>
  <si>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</si>
  <si>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</si>
  <si>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</si>
  <si>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</si>
  <si>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</si>
  <si>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</si>
  <si>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</si>
  <si>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</si>
  <si>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</si>
  <si>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</si>
  <si>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</si>
  <si>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</si>
  <si>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</si>
  <si>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</si>
  <si>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</si>
  <si>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</si>
  <si>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</si>
  <si>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</si>
  <si>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</si>
  <si>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</si>
  <si>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</si>
  <si>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</si>
  <si>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</si>
  <si>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</si>
  <si>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</si>
  <si>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</si>
  <si>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</si>
  <si>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</si>
  <si>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</si>
  <si>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</si>
  <si>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</si>
  <si>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</si>
  <si>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</si>
  <si>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</si>
  <si>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</si>
  <si>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</si>
  <si>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</si>
  <si>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</si>
  <si>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</si>
  <si>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</si>
  <si>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</si>
  <si>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</si>
  <si>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</si>
  <si>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</si>
  <si>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</si>
  <si>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</si>
  <si>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</si>
  <si>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</si>
  <si>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</si>
  <si>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</si>
  <si>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</si>
  <si>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</si>
  <si>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</si>
  <si>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</si>
  <si>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</si>
  <si>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</si>
  <si>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</si>
  <si>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</si>
  <si>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</si>
  <si>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</si>
  <si>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</si>
  <si>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</si>
  <si>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</si>
  <si>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</si>
  <si>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</si>
  <si>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</si>
  <si>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</si>
  <si>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</si>
  <si>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</si>
  <si>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</si>
  <si>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</si>
  <si>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</si>
  <si>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</si>
  <si>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</si>
  <si>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</si>
  <si>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</si>
  <si>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</si>
  <si>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</si>
  <si>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</si>
  <si>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</si>
  <si>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</si>
  <si>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</si>
  <si>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</si>
  <si>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</si>
  <si>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</si>
  <si>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</si>
  <si>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</si>
  <si>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</si>
  <si>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</si>
  <si>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</si>
  <si>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</si>
  <si>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</si>
  <si>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</si>
  <si>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</si>
  <si>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</si>
  <si>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</si>
  <si>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</si>
  <si>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</si>
  <si>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</si>
  <si>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</si>
  <si>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</si>
  <si>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</si>
  <si>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</si>
  <si>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</si>
  <si>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</si>
  <si>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</si>
  <si>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</si>
  <si>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</si>
  <si>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</si>
  <si>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</si>
  <si>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</si>
  <si>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</si>
  <si>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</si>
  <si>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</si>
  <si>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</si>
  <si>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</si>
  <si>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</si>
  <si>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</si>
  <si>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</si>
  <si>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</si>
  <si>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</si>
  <si>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</si>
  <si>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</si>
  <si>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</si>
  <si>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</si>
  <si>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</si>
  <si>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</si>
  <si>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</si>
  <si>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</si>
  <si>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</si>
  <si>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</si>
  <si>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</si>
  <si>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</si>
  <si>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</si>
  <si>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</si>
  <si>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</si>
  <si>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</si>
  <si>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</si>
  <si>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</si>
  <si>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</si>
  <si>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</si>
  <si>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</si>
  <si>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</si>
  <si>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</si>
  <si>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</si>
  <si>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</si>
  <si>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</si>
  <si>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</si>
  <si>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</si>
  <si>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</si>
  <si>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</si>
  <si>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</si>
  <si>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</si>
  <si>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</si>
  <si>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</si>
  <si>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</si>
  <si>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</si>
  <si>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</si>
  <si>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</si>
  <si>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</si>
  <si>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</si>
  <si>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</si>
  <si>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</si>
  <si>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</si>
  <si>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</si>
  <si>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</si>
  <si>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</si>
  <si>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</si>
  <si>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</si>
  <si>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</si>
  <si>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</si>
  <si>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</si>
  <si>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</si>
  <si>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</si>
  <si>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</si>
  <si>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</si>
  <si>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</si>
  <si>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</si>
  <si>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</si>
  <si>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</si>
  <si>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</si>
  <si>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</si>
  <si>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</si>
  <si>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</si>
  <si>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</si>
  <si>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</si>
  <si>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</si>
  <si>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</si>
  <si>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</si>
  <si>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</si>
  <si>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</si>
  <si>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</si>
  <si>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</si>
  <si>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</si>
  <si>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</si>
  <si>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</si>
  <si>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</si>
  <si>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</si>
  <si>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</si>
  <si>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</si>
  <si>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</si>
  <si>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</si>
  <si>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</si>
  <si>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</si>
  <si>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</si>
  <si>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</si>
  <si>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</si>
  <si>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</si>
  <si>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</si>
  <si>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</si>
  <si>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</si>
  <si>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</si>
  <si>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</si>
  <si>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</si>
  <si>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</si>
  <si>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</si>
  <si>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</si>
  <si>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</si>
  <si>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</si>
  <si>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</si>
  <si>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</si>
  <si>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</si>
  <si>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</si>
  <si>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</si>
  <si>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</si>
  <si>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</si>
  <si>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</si>
  <si>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</si>
  <si>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</si>
  <si>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</si>
  <si>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</si>
  <si>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</si>
  <si>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</si>
  <si>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</si>
  <si>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</si>
  <si>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</si>
  <si>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</si>
  <si>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</si>
  <si>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</si>
  <si>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</si>
  <si>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</si>
  <si>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</si>
  <si>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</si>
  <si>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</si>
  <si>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</si>
  <si>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</si>
  <si>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</si>
  <si>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</si>
  <si>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</si>
  <si>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</si>
  <si>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</si>
  <si>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</si>
  <si>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</si>
  <si>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</si>
  <si>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</si>
  <si>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</si>
  <si>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</si>
  <si>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</si>
  <si>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</si>
  <si>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</si>
  <si>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</si>
  <si>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</si>
  <si>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</si>
  <si>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</si>
  <si>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</si>
  <si>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</si>
  <si>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</si>
  <si>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</si>
  <si>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</si>
  <si>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</si>
  <si>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</si>
  <si>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</si>
  <si>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</si>
  <si>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</si>
  <si>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</si>
  <si>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</si>
  <si>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</si>
  <si>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</si>
  <si>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</si>
  <si>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</si>
  <si>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</si>
  <si>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</si>
  <si>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</si>
  <si>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</si>
  <si>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</si>
  <si>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</si>
  <si>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</si>
  <si>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</si>
  <si>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</si>
  <si>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</si>
  <si>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</si>
  <si>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</si>
  <si>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</si>
  <si>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</si>
  <si>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</si>
  <si>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</si>
  <si>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</si>
  <si>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</si>
  <si>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</si>
  <si>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</si>
  <si>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</si>
  <si>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</si>
  <si>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</si>
  <si>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</si>
  <si>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</si>
  <si>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</si>
  <si>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</si>
  <si>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</si>
  <si>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</si>
  <si>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</si>
  <si>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</si>
  <si>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</si>
  <si>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</si>
  <si>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</si>
  <si>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</si>
  <si>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</si>
  <si>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</si>
  <si>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</si>
  <si>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</si>
  <si>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</si>
  <si>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</si>
  <si>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</si>
  <si>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</si>
  <si>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</si>
  <si>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</si>
  <si>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</si>
  <si>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</si>
  <si>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</si>
  <si>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</si>
  <si>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</si>
  <si>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</si>
  <si>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</si>
  <si>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</si>
  <si>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</si>
  <si>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</si>
  <si>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</si>
  <si>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</si>
  <si>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</si>
  <si>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</si>
  <si>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</si>
  <si>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</si>
  <si>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</si>
  <si>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</si>
  <si>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</si>
  <si>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</si>
  <si>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</si>
  <si>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</si>
  <si>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</si>
  <si>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</si>
  <si>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</si>
  <si>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</si>
  <si>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</si>
  <si>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</si>
  <si>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</si>
  <si>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</si>
  <si>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</si>
  <si>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</si>
  <si>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</si>
  <si>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</si>
  <si>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</si>
  <si>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</si>
  <si>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</si>
  <si>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</si>
  <si>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</si>
  <si>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</si>
  <si>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</si>
  <si>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</si>
  <si>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</si>
  <si>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</si>
  <si>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</si>
  <si>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</si>
  <si>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</si>
  <si>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</si>
  <si>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</si>
  <si>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</si>
  <si>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</si>
  <si>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</si>
  <si>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</si>
  <si>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</si>
  <si>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</si>
  <si>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</si>
  <si>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</si>
  <si>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</si>
  <si>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</si>
  <si>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</si>
  <si>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</si>
  <si>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</si>
  <si>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</si>
  <si>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</si>
  <si>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</si>
  <si>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</si>
  <si>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</si>
  <si>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</si>
  <si>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</si>
  <si>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</si>
  <si>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</si>
  <si>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</si>
  <si>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</si>
  <si>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</si>
  <si>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</si>
  <si>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</si>
  <si>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</si>
  <si>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</si>
  <si>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</si>
  <si>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</si>
  <si>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</si>
  <si>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</si>
  <si>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</si>
  <si>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</si>
  <si>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</si>
  <si>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</si>
  <si>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</si>
  <si>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</si>
  <si>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</si>
  <si>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</si>
  <si>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</si>
  <si>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</si>
  <si>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</si>
  <si>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</si>
  <si>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</si>
  <si>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</si>
  <si>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</si>
  <si>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</si>
  <si>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</si>
  <si>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</si>
  <si>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</si>
  <si>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</si>
  <si>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</si>
  <si>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</si>
  <si>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</si>
  <si>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</si>
  <si>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</si>
  <si>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</si>
  <si>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</si>
  <si>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</si>
  <si>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</si>
  <si>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</si>
  <si>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</si>
  <si>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</si>
  <si>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</si>
  <si>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</si>
  <si>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</si>
  <si>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</si>
  <si>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</si>
  <si>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</si>
  <si>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</si>
  <si>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</si>
  <si>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</si>
  <si>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</si>
  <si>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</si>
  <si>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</si>
  <si>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</si>
  <si>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</si>
  <si>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</si>
  <si>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</si>
  <si>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</si>
  <si>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</si>
  <si>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</si>
  <si>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</si>
  <si>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</si>
  <si>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</si>
  <si>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</si>
  <si>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</si>
  <si>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</si>
  <si>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</si>
  <si>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</si>
  <si>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</si>
  <si>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</si>
  <si>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</si>
  <si>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</si>
  <si>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</si>
  <si>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</si>
  <si>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</si>
  <si>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</si>
  <si>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</si>
  <si>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</si>
  <si>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</si>
  <si>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</si>
  <si>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</si>
  <si>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</si>
  <si>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</si>
  <si>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</si>
  <si>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</si>
  <si>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</si>
  <si>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</si>
  <si>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</si>
  <si>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</si>
  <si>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</si>
  <si>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</si>
  <si>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</si>
  <si>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</si>
  <si>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</si>
  <si>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</si>
  <si>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</si>
  <si>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</si>
  <si>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</si>
  <si>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</si>
  <si>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</si>
  <si>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</si>
  <si>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</si>
  <si>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</si>
  <si>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</si>
  <si>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</si>
  <si>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</si>
  <si>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</si>
  <si>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</si>
  <si>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</si>
  <si>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</si>
  <si>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</si>
  <si>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</si>
  <si>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</si>
  <si>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</si>
  <si>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</si>
  <si>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</si>
  <si>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</si>
  <si>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</si>
  <si>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</si>
  <si>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</si>
  <si>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</si>
  <si>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</si>
  <si>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</si>
  <si>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</si>
  <si>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</si>
  <si>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</si>
  <si>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</si>
  <si>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</si>
  <si>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</si>
  <si>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</si>
  <si>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</si>
  <si>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</si>
  <si>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</si>
  <si>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</si>
  <si>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</si>
  <si>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</si>
  <si>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</si>
  <si>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</si>
  <si>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</si>
  <si>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</si>
  <si>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</si>
  <si>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</si>
  <si>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</si>
  <si>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</si>
  <si>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</si>
  <si>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</si>
  <si>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</si>
  <si>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</si>
  <si>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</si>
  <si>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</si>
  <si>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</si>
  <si>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</si>
  <si>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</si>
  <si>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</si>
  <si>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</si>
  <si>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</si>
  <si>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</si>
  <si>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</si>
  <si>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</si>
  <si>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</si>
  <si>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</si>
  <si>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</si>
  <si>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</si>
  <si>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</si>
  <si>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</si>
  <si>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</si>
  <si>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</si>
  <si>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</si>
  <si>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</si>
  <si>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</si>
  <si>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</si>
  <si>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</si>
  <si>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</si>
  <si>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</si>
  <si>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</si>
  <si>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</si>
  <si>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</si>
  <si>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</si>
  <si>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</si>
  <si>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</si>
  <si>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</si>
  <si>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</si>
  <si>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</si>
  <si>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</si>
  <si>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</si>
  <si>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</si>
  <si>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</si>
  <si>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</si>
  <si>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</si>
  <si>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</si>
  <si>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</si>
  <si>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</si>
  <si>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</si>
  <si>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</si>
  <si>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</si>
  <si>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</si>
  <si>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</si>
  <si>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</si>
  <si>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</si>
  <si>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</si>
  <si>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</si>
  <si>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</si>
  <si>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</si>
  <si>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</si>
  <si>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</si>
  <si>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</si>
  <si>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</si>
  <si>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</si>
  <si>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</si>
  <si>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</si>
  <si>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</si>
  <si>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</si>
  <si>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</si>
  <si>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</si>
  <si>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</si>
  <si>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</si>
  <si>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</si>
  <si>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</si>
  <si>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</si>
  <si>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</si>
  <si>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</si>
  <si>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</si>
  <si>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</si>
  <si>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</si>
  <si>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</si>
  <si>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</si>
  <si>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</si>
  <si>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</si>
  <si>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</si>
  <si>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</si>
  <si>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</si>
  <si>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</si>
  <si>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</si>
  <si>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</si>
  <si>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</si>
  <si>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</si>
  <si>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</si>
  <si>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</si>
  <si>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</si>
  <si>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</si>
  <si>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</si>
  <si>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</si>
  <si>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</si>
  <si>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</si>
  <si>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</si>
  <si>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</si>
  <si>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</si>
  <si>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</si>
  <si>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</si>
  <si>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</si>
  <si>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</si>
  <si>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</si>
  <si>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</si>
  <si>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</si>
  <si>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</si>
  <si>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</si>
  <si>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</si>
  <si>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</si>
  <si>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</si>
  <si>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</si>
  <si>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</si>
  <si>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</si>
  <si>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</si>
  <si>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</si>
  <si>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</si>
  <si>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</si>
  <si>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</si>
  <si>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</si>
  <si>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</si>
  <si>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</si>
  <si>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</si>
  <si>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</si>
  <si>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</si>
  <si>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</si>
  <si>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</si>
  <si>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</si>
  <si>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</si>
  <si>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</si>
  <si>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</si>
  <si>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</si>
  <si>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</si>
  <si>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</si>
  <si>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</si>
  <si>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</si>
  <si>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</si>
  <si>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</si>
  <si>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</si>
  <si>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</si>
  <si>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</si>
  <si>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</si>
  <si>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</si>
  <si>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</si>
  <si>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</si>
  <si>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</si>
  <si>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</si>
  <si>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</si>
  <si>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</si>
  <si>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</si>
  <si>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</si>
  <si>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</si>
  <si>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</si>
  <si>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</si>
  <si>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</si>
  <si>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</si>
  <si>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</si>
  <si>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</si>
  <si>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</si>
  <si>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</si>
  <si>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</si>
  <si>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</si>
  <si>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</si>
  <si>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</si>
  <si>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</si>
  <si>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</si>
  <si>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</si>
  <si>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</si>
  <si>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</si>
  <si>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</si>
  <si>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</si>
  <si>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</si>
  <si>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</si>
  <si>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</si>
  <si>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</si>
  <si>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</si>
  <si>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</si>
  <si>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</si>
  <si>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</si>
  <si>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</si>
  <si>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</si>
  <si>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</si>
  <si>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</si>
  <si>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</si>
  <si>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</si>
  <si>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</si>
  <si>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</si>
  <si>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</si>
  <si>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</si>
  <si>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</si>
  <si>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</si>
  <si>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</si>
  <si>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</si>
  <si>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</si>
  <si>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</si>
  <si>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</si>
  <si>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</si>
  <si>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</si>
  <si>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</si>
  <si>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</si>
  <si>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</si>
  <si>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</si>
  <si>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</si>
  <si>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</si>
  <si>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</si>
  <si>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</si>
  <si>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</si>
  <si>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</si>
  <si>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</si>
  <si>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</si>
  <si>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</si>
  <si>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</si>
  <si>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</si>
  <si>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</si>
  <si>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</si>
  <si>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</si>
  <si>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</si>
  <si>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</si>
  <si>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</si>
  <si>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</si>
  <si>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</si>
  <si>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</si>
  <si>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</si>
  <si>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</si>
  <si>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</si>
  <si>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</si>
  <si>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</si>
  <si>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</si>
  <si>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</si>
  <si>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</si>
  <si>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</si>
  <si>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</si>
  <si>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</si>
  <si>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</si>
  <si>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</si>
  <si>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</si>
  <si>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</si>
  <si>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</si>
  <si>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</si>
  <si>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</si>
  <si>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</si>
  <si>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</si>
  <si>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</si>
  <si>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</si>
  <si>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</si>
  <si>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</si>
  <si>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</si>
  <si>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</si>
  <si>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</si>
  <si>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</si>
  <si>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</si>
  <si>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</si>
  <si>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</si>
  <si>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</si>
  <si>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</si>
  <si>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</si>
  <si>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</si>
  <si>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</si>
  <si>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</si>
  <si>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</si>
  <si>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</si>
  <si>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</si>
  <si>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</si>
  <si>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</si>
  <si>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</si>
  <si>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</si>
  <si>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</si>
  <si>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</si>
  <si>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</si>
  <si>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</si>
  <si>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</si>
  <si>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</si>
  <si>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</si>
  <si>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</si>
  <si>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</si>
  <si>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</si>
  <si>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</si>
  <si>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</si>
  <si>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</si>
  <si>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</si>
  <si>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</si>
  <si>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</si>
  <si>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</si>
  <si>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</si>
  <si>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</si>
  <si>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</si>
  <si>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</si>
  <si>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</si>
  <si>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</si>
  <si>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</si>
  <si>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</si>
  <si>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</si>
  <si>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</si>
  <si>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</si>
  <si>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</si>
  <si>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</si>
  <si>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</si>
  <si>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</si>
  <si>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</si>
  <si>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</si>
  <si>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</si>
  <si>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</si>
  <si>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</si>
  <si>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</si>
  <si>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</si>
  <si>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</si>
  <si>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</si>
  <si>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</si>
  <si>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</si>
  <si>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</si>
  <si>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</si>
  <si>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</si>
  <si>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</si>
  <si>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</si>
  <si>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</si>
  <si>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</si>
  <si>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</si>
  <si>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</si>
  <si>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</si>
  <si>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</si>
  <si>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</si>
  <si>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</si>
  <si>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</si>
  <si>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</si>
  <si>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</si>
  <si>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</si>
  <si>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</si>
  <si>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</si>
  <si>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</si>
  <si>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</si>
  <si>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</si>
  <si>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</si>
  <si>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</si>
  <si>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</si>
  <si>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</si>
  <si>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</si>
  <si>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</si>
  <si>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</si>
  <si>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</si>
  <si>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</si>
  <si>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</si>
  <si>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</si>
  <si>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</si>
  <si>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</si>
  <si>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</si>
  <si>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</si>
  <si>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</si>
  <si>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</si>
  <si>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</si>
  <si>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</si>
  <si>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</si>
  <si>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</si>
  <si>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</si>
  <si>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</si>
  <si>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</si>
  <si>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</si>
  <si>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</si>
  <si>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</si>
  <si>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</si>
  <si>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</si>
  <si>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</si>
  <si>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</si>
  <si>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</si>
  <si>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</si>
  <si>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</si>
  <si>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</si>
  <si>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</si>
  <si>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</si>
  <si>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</si>
  <si>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</si>
  <si>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</si>
  <si>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</si>
  <si>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</si>
  <si>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</si>
  <si>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</si>
  <si>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</si>
  <si>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</si>
  <si>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</si>
  <si>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</si>
  <si>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</si>
  <si>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</si>
  <si>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</si>
  <si>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</si>
  <si>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</si>
  <si>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</si>
  <si>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</si>
  <si>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</si>
  <si>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</si>
  <si>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</si>
  <si>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</si>
  <si>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</si>
  <si>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</si>
  <si>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</si>
  <si>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</si>
  <si>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</si>
  <si>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</si>
  <si>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</si>
  <si>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</si>
  <si>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</si>
  <si>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</si>
  <si>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</si>
  <si>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</si>
  <si>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</si>
  <si>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</si>
  <si>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</si>
  <si>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</si>
  <si>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</si>
  <si>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</si>
  <si>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</si>
  <si>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</si>
  <si>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</si>
  <si>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</si>
  <si>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</si>
  <si>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</si>
  <si>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</si>
  <si>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</si>
  <si>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</si>
  <si>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</si>
  <si>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</si>
  <si>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</si>
  <si>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</si>
  <si>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</si>
  <si>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</si>
  <si>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</si>
  <si>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</si>
  <si>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</si>
  <si>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</si>
  <si>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</si>
  <si>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</si>
  <si>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</si>
  <si>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</si>
  <si>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</si>
  <si>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</si>
  <si>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</si>
  <si>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</si>
  <si>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</si>
  <si>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</si>
  <si>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</si>
  <si>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</si>
  <si>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</si>
  <si>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</si>
  <si>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</si>
  <si>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</si>
  <si>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</si>
  <si>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</si>
  <si>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</si>
  <si>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</si>
  <si>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</si>
  <si>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</si>
  <si>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</si>
  <si>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</si>
  <si>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</si>
  <si>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</si>
  <si>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</si>
  <si>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</si>
  <si>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</si>
  <si>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</si>
  <si>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</si>
  <si>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</si>
  <si>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</si>
  <si>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</si>
  <si>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</si>
  <si>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</si>
  <si>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</si>
  <si>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</si>
  <si>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</si>
  <si>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</si>
  <si>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</si>
  <si>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</si>
  <si>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</si>
  <si>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</si>
  <si>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</si>
  <si>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</si>
  <si>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</si>
  <si>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</si>
  <si>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</si>
  <si>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</si>
  <si>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</si>
  <si>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</si>
  <si>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</si>
  <si>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</si>
  <si>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</si>
  <si>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</si>
  <si>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</si>
  <si>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</si>
  <si>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</si>
  <si>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</si>
  <si>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</si>
  <si>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</si>
  <si>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</si>
  <si>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</si>
  <si>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</si>
  <si>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</si>
  <si>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</si>
  <si>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</si>
  <si>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</si>
  <si>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</si>
  <si>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</si>
  <si>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</si>
  <si>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</si>
  <si>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</si>
  <si>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</si>
  <si>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</si>
  <si>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</si>
  <si>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</si>
  <si>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</si>
  <si>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</si>
  <si>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</si>
  <si>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</si>
  <si>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</si>
  <si>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</si>
  <si>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</si>
  <si>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</si>
  <si>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</si>
  <si>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</si>
  <si>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</si>
  <si>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</si>
  <si>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</si>
  <si>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</si>
  <si>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</si>
  <si>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</si>
  <si>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</si>
  <si>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</si>
  <si>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</si>
  <si>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</si>
  <si>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</si>
  <si>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</si>
  <si>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</si>
  <si>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</si>
  <si>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</si>
  <si>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</si>
  <si>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</si>
  <si>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</si>
  <si>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</si>
  <si>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</si>
  <si>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</si>
  <si>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</si>
  <si>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</si>
  <si>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</si>
  <si>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</si>
  <si>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</si>
  <si>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</si>
  <si>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</si>
  <si>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</si>
  <si>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</si>
  <si>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</si>
  <si>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</si>
  <si>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</si>
  <si>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</si>
  <si>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</si>
  <si>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</si>
  <si>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</si>
  <si>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</si>
  <si>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</si>
  <si>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</si>
  <si>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</si>
  <si>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</si>
  <si>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</si>
  <si>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</si>
  <si>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</si>
  <si>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</si>
  <si>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</si>
  <si>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</si>
  <si>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</si>
  <si>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</si>
  <si>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</si>
  <si>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</si>
  <si>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</si>
  <si>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</si>
  <si>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</si>
  <si>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</si>
  <si>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</si>
  <si>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</si>
  <si>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</si>
  <si>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</si>
  <si>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</si>
  <si>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</si>
  <si>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</si>
  <si>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</si>
  <si>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</si>
  <si>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</si>
  <si>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</si>
  <si>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</si>
  <si>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</si>
  <si>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</si>
  <si>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</si>
  <si>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</si>
  <si>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</si>
  <si>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</si>
  <si>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</si>
  <si>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</si>
  <si>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</si>
  <si>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</si>
  <si>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</si>
  <si>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</si>
  <si>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</si>
  <si>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</si>
  <si>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</si>
  <si>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</si>
  <si>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</si>
  <si>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</si>
  <si>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</si>
  <si>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</si>
  <si>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</si>
  <si>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</si>
  <si>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</si>
  <si>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</si>
  <si>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</si>
  <si>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</si>
  <si>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</si>
  <si>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</si>
  <si>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</si>
  <si>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</si>
  <si>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</si>
  <si>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</si>
  <si>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</si>
  <si>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</si>
  <si>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</si>
  <si>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</si>
  <si>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</si>
  <si>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</si>
  <si>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</si>
  <si>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</si>
  <si>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</si>
  <si>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</si>
  <si>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</si>
  <si>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</si>
  <si>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</si>
  <si>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</si>
  <si>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</si>
  <si>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</si>
  <si>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</si>
  <si>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</si>
  <si>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</si>
  <si>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</si>
  <si>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</si>
  <si>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</si>
  <si>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</si>
  <si>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</si>
  <si>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</si>
  <si>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</si>
  <si>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</si>
  <si>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</si>
  <si>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</si>
  <si>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</si>
  <si>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</si>
  <si>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</si>
  <si>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</si>
  <si>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</si>
  <si>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</si>
  <si>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</si>
  <si>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</si>
  <si>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</si>
  <si>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</si>
  <si>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</si>
  <si>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</si>
  <si>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</si>
  <si>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</si>
  <si>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</si>
  <si>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</si>
  <si>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</si>
  <si>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</si>
  <si>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</si>
  <si>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</si>
  <si>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</si>
  <si>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</si>
  <si>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</si>
  <si>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</si>
  <si>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</si>
  <si>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</si>
  <si>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</si>
  <si>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</si>
  <si>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</si>
  <si>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</si>
  <si>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</si>
  <si>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</si>
  <si>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</si>
  <si>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</si>
  <si>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</si>
  <si>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</si>
  <si>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</si>
  <si>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</si>
  <si>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</si>
  <si>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</si>
  <si>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</si>
  <si>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</si>
  <si>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</si>
  <si>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</si>
  <si>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</si>
  <si>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</si>
  <si>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</si>
  <si>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</si>
  <si>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</si>
  <si>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</si>
  <si>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</si>
  <si>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</si>
  <si>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</si>
  <si>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</si>
  <si>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</si>
  <si>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</si>
  <si>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</si>
  <si>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</si>
  <si>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</si>
  <si>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</si>
  <si>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</si>
  <si>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</si>
  <si>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</si>
  <si>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</si>
  <si>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</si>
  <si>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</si>
  <si>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</si>
  <si>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</si>
  <si>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</si>
  <si>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</si>
  <si>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</si>
  <si>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</si>
  <si>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</si>
  <si>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</si>
  <si>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</si>
  <si>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</si>
  <si>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</si>
  <si>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</si>
  <si>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</si>
  <si>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</si>
  <si>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</si>
  <si>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</si>
  <si>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</si>
  <si>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</si>
  <si>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</si>
  <si>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</si>
  <si>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</si>
  <si>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</si>
  <si>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</si>
  <si>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</si>
  <si>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</si>
  <si>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</si>
  <si>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</si>
  <si>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</si>
  <si>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</si>
  <si>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</si>
  <si>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</si>
  <si>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</si>
  <si>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</si>
  <si>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</si>
  <si>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</si>
  <si>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</si>
  <si>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</si>
  <si>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</si>
  <si>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</si>
  <si>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</si>
  <si>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</si>
  <si>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</si>
  <si>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</si>
  <si>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</si>
  <si>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</si>
  <si>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</si>
  <si>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</si>
  <si>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</si>
  <si>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</si>
  <si>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</si>
  <si>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</si>
  <si>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</si>
  <si>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</si>
  <si>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</si>
  <si>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</si>
  <si>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</si>
  <si>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</si>
  <si>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</si>
  <si>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</si>
  <si>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</si>
  <si>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</si>
  <si>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</si>
  <si>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</si>
  <si>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</si>
  <si>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</si>
  <si>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</si>
  <si>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</si>
  <si>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</si>
  <si>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</si>
  <si>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</si>
  <si>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</si>
  <si>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</si>
  <si>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</si>
  <si>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</si>
  <si>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</si>
  <si>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</si>
  <si>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</si>
  <si>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</si>
  <si>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</si>
  <si>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</si>
  <si>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</si>
  <si>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</si>
  <si>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</si>
  <si>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</si>
  <si>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</si>
  <si>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</si>
  <si>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</si>
  <si>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</si>
  <si>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</si>
  <si>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</si>
  <si>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</si>
  <si>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</si>
  <si>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</si>
  <si>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</si>
  <si>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</si>
  <si>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</si>
  <si>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</si>
  <si>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</si>
  <si>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</si>
  <si>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</si>
  <si>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</si>
  <si>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</si>
  <si>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</si>
  <si>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</si>
  <si>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</si>
  <si>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</si>
  <si>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</si>
  <si>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</si>
  <si>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</si>
  <si>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</si>
  <si>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</si>
  <si>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</si>
  <si>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</si>
  <si>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</si>
  <si>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</si>
  <si>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</si>
  <si>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</si>
  <si>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</si>
  <si>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</si>
  <si>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</si>
  <si>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</si>
  <si>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</si>
  <si>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</si>
  <si>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</si>
  <si>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</si>
  <si>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</si>
  <si>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</si>
  <si>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</si>
  <si>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</si>
  <si>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</si>
  <si>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</si>
  <si>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</si>
  <si>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</si>
  <si>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</si>
  <si>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</si>
  <si>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</si>
  <si>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</si>
  <si>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</si>
  <si>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</si>
  <si>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</si>
  <si>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</si>
  <si>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</si>
  <si>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</si>
  <si>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</si>
  <si>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</si>
  <si>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</si>
  <si>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</si>
  <si>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</si>
  <si>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</si>
  <si>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</si>
  <si>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</si>
  <si>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</si>
  <si>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</si>
  <si>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</si>
  <si>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</si>
  <si>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</si>
  <si>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</si>
  <si>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</si>
  <si>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</si>
  <si>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</si>
  <si>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</si>
  <si>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</si>
  <si>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</si>
  <si>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</si>
  <si>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</si>
  <si>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</si>
  <si>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</si>
  <si>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</si>
  <si>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</si>
  <si>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</si>
  <si>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</si>
  <si>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</si>
  <si>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</si>
  <si>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</si>
  <si>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</si>
  <si>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</si>
  <si>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</si>
  <si>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</si>
  <si>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</si>
  <si>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</si>
  <si>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</si>
  <si>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</si>
  <si>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</si>
  <si>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</si>
  <si>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</si>
  <si>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</si>
  <si>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</si>
  <si>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</si>
  <si>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</si>
  <si>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</si>
  <si>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</si>
  <si>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</si>
  <si>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</si>
  <si>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</si>
  <si>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</si>
  <si>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</si>
  <si>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</si>
  <si>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</si>
  <si>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</si>
  <si>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</si>
  <si>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</si>
  <si>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</si>
  <si>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</si>
  <si>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</si>
  <si>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</si>
  <si>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</si>
  <si>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</si>
  <si>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</si>
  <si>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</si>
  <si>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</si>
  <si>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</si>
  <si>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</si>
  <si>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</si>
  <si>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</si>
  <si>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</si>
  <si>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</si>
  <si>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</si>
  <si>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</si>
  <si>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</si>
  <si>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</si>
  <si>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</si>
  <si>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</si>
  <si>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</si>
  <si>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</si>
  <si>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</si>
  <si>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</si>
  <si>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</si>
  <si>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</si>
  <si>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</si>
  <si>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</si>
  <si>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</si>
  <si>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</si>
  <si>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</si>
  <si>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</si>
  <si>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</si>
  <si>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</si>
  <si>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</si>
  <si>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</si>
  <si>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</si>
  <si>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</si>
  <si>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</si>
  <si>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</si>
  <si>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</si>
  <si>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</si>
  <si>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</si>
  <si>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</si>
  <si>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</si>
  <si>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</si>
  <si>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</si>
  <si>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</si>
  <si>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</si>
  <si>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</si>
  <si>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</si>
  <si>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</si>
  <si>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</si>
  <si>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</si>
  <si>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</si>
  <si>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</si>
  <si>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</si>
  <si>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</si>
  <si>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</si>
  <si>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</si>
  <si>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</si>
  <si>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</si>
  <si>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</si>
  <si>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</si>
  <si>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</si>
  <si>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</si>
  <si>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</si>
  <si>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</si>
  <si>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</si>
  <si>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</si>
  <si>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</si>
  <si>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</si>
  <si>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</si>
  <si>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</si>
  <si>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</si>
  <si>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</si>
  <si>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</si>
  <si>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</si>
  <si>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</si>
  <si>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</si>
  <si>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</si>
  <si>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</si>
  <si>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</si>
  <si>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</si>
  <si>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</si>
  <si>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</si>
  <si>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</si>
  <si>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</si>
  <si>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</si>
  <si>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</si>
  <si>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</si>
  <si>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</si>
  <si>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</si>
  <si>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</si>
  <si>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</si>
  <si>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</si>
  <si>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</si>
  <si>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</si>
  <si>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</si>
  <si>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</si>
  <si>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</si>
  <si>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</si>
  <si>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</si>
  <si>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</si>
  <si>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</si>
  <si>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</si>
  <si>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</si>
  <si>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</si>
  <si>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</si>
  <si>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</si>
  <si>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</si>
  <si>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</si>
  <si>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</si>
  <si>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</si>
  <si>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</si>
  <si>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</si>
  <si>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</si>
  <si>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</si>
  <si>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</si>
  <si>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</si>
  <si>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</si>
  <si>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</si>
  <si>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</si>
  <si>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</si>
  <si>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</si>
  <si>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</si>
  <si>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</si>
  <si>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</si>
  <si>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</si>
  <si>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</si>
  <si>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</si>
  <si>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</si>
  <si>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</si>
  <si>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</si>
  <si>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</si>
  <si>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</si>
  <si>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</si>
  <si>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</si>
  <si>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</si>
  <si>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</si>
  <si>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</si>
  <si>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</si>
  <si>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</si>
  <si>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</si>
  <si>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</si>
  <si>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</si>
  <si>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</si>
  <si>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</si>
  <si>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</si>
  <si>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</si>
  <si>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</si>
  <si>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</si>
  <si>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</si>
  <si>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</si>
  <si>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</si>
  <si>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</si>
  <si>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</si>
  <si>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</si>
  <si>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</si>
  <si>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</si>
  <si>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</si>
  <si>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</si>
  <si>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</si>
  <si>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</si>
  <si>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</si>
  <si>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</si>
  <si>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</si>
  <si>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</si>
  <si>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</si>
  <si>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</si>
  <si>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</si>
  <si>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</si>
  <si>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</si>
  <si>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</si>
  <si>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</si>
  <si>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</si>
  <si>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</si>
  <si>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</si>
  <si>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</si>
  <si>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</si>
  <si>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</si>
  <si>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</si>
  <si>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</si>
  <si>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</si>
  <si>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</si>
  <si>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</si>
  <si>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</si>
  <si>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</si>
  <si>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</si>
  <si>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</si>
  <si>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</si>
  <si>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</si>
  <si>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</si>
  <si>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</si>
  <si>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</si>
  <si>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</si>
  <si>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</si>
  <si>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</si>
  <si>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</si>
  <si>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</si>
  <si>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</si>
  <si>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</si>
  <si>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</si>
  <si>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</si>
  <si>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</si>
  <si>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</si>
  <si>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</si>
  <si>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</si>
  <si>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</si>
  <si>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</si>
  <si>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</si>
  <si>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</si>
  <si>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</si>
  <si>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</si>
  <si>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</si>
  <si>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</si>
  <si>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</si>
  <si>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</si>
  <si>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</si>
  <si>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</si>
  <si>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</si>
  <si>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</si>
  <si>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</si>
  <si>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</si>
  <si>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</si>
  <si>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</si>
  <si>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</si>
  <si>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</si>
  <si>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</si>
  <si>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</si>
  <si>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</si>
  <si>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</si>
  <si>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</si>
  <si>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</si>
  <si>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</si>
  <si>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</si>
  <si>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</si>
  <si>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</si>
  <si>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</si>
  <si>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</si>
  <si>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</si>
  <si>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</si>
  <si>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</si>
  <si>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</si>
  <si>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</si>
  <si>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</si>
  <si>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</si>
  <si>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</si>
  <si>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</si>
  <si>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</si>
  <si>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</si>
  <si>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</si>
  <si>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</si>
  <si>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</si>
  <si>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</si>
  <si>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</si>
  <si>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</si>
  <si>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</si>
  <si>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</si>
  <si>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</si>
  <si>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</si>
  <si>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</si>
  <si>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</si>
  <si>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</si>
  <si>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</si>
  <si>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</si>
  <si>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</si>
  <si>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</si>
  <si>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</si>
  <si>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</si>
  <si>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</si>
  <si>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</si>
  <si>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</si>
  <si>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</si>
  <si>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</si>
  <si>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</si>
  <si>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</si>
  <si>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</si>
  <si>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</si>
  <si>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</si>
  <si>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</si>
  <si>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</si>
  <si>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</si>
  <si>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</si>
  <si>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</si>
  <si>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</si>
  <si>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</si>
  <si>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</si>
  <si>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</si>
  <si>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</si>
  <si>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</si>
  <si>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</si>
  <si>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</si>
  <si>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</si>
  <si>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</si>
  <si>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</si>
  <si>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</si>
  <si>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</si>
  <si>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</si>
  <si>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</si>
  <si>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</si>
  <si>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</si>
  <si>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</si>
  <si>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</si>
  <si>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</si>
  <si>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</si>
  <si>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</si>
  <si>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</si>
  <si>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</si>
  <si>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</si>
  <si>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</si>
  <si>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</si>
  <si>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</si>
  <si>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</si>
  <si>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</si>
  <si>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</si>
  <si>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</si>
  <si>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</si>
  <si>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</si>
  <si>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</si>
  <si>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</si>
  <si>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</si>
  <si>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</si>
  <si>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</si>
  <si>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</si>
  <si>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</si>
  <si>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</si>
  <si>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</si>
  <si>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</si>
  <si>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</si>
  <si>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</si>
  <si>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</si>
  <si>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</si>
  <si>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</si>
  <si>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</si>
  <si>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</si>
  <si>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</si>
  <si>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</si>
  <si>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</si>
  <si>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</si>
  <si>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</si>
  <si>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</si>
  <si>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</si>
  <si>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</si>
  <si>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</si>
  <si>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</si>
  <si>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</si>
  <si>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</si>
  <si>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</si>
  <si>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</si>
  <si>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</si>
  <si>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</si>
  <si>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</si>
  <si>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</si>
  <si>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</si>
  <si>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</si>
  <si>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</si>
  <si>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</si>
  <si>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</si>
  <si>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</si>
  <si>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</si>
  <si>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</si>
  <si>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</si>
  <si>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</si>
  <si>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</si>
  <si>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</si>
  <si>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</si>
  <si>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</si>
  <si>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</si>
  <si>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</si>
  <si>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</si>
  <si>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</si>
  <si>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</si>
  <si>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</si>
  <si>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</si>
  <si>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</si>
  <si>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</si>
  <si>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</si>
  <si>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</si>
  <si>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</si>
  <si>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</si>
  <si>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</si>
  <si>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</si>
  <si>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</si>
  <si>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</si>
  <si>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</si>
  <si>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</si>
  <si>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</si>
  <si>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</si>
  <si>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</si>
  <si>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</si>
  <si>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</si>
  <si>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</si>
  <si>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</si>
  <si>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</si>
  <si>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</si>
  <si>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</si>
  <si>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</si>
  <si>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</si>
  <si>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</si>
  <si>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</si>
  <si>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</si>
  <si>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</si>
  <si>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</si>
  <si>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</si>
  <si>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</si>
  <si>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</si>
  <si>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</si>
  <si>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</si>
  <si>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</si>
  <si>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</si>
  <si>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</si>
  <si>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</si>
  <si>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</si>
  <si>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</si>
  <si>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</si>
  <si>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</si>
  <si>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</si>
  <si>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</si>
  <si>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</si>
  <si>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</si>
  <si>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</si>
  <si>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</si>
  <si>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</si>
  <si>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</si>
  <si>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</si>
  <si>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</si>
  <si>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</si>
  <si>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</si>
  <si>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</si>
  <si>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</si>
  <si>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</si>
  <si>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</si>
  <si>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</si>
  <si>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</si>
  <si>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</si>
  <si>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</si>
  <si>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</si>
  <si>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</si>
  <si>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</si>
  <si>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</si>
  <si>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</si>
  <si>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</si>
  <si>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</si>
  <si>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</si>
  <si>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</si>
  <si>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</si>
  <si>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</si>
  <si>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</si>
  <si>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</si>
  <si>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</si>
  <si>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</si>
  <si>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</si>
  <si>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</si>
  <si>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</si>
  <si>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</si>
  <si>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</si>
  <si>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</si>
  <si>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</si>
  <si>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</si>
  <si>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</si>
  <si>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</si>
  <si>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</si>
  <si>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</si>
  <si>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</si>
  <si>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</si>
  <si>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</si>
  <si>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</si>
  <si>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</si>
  <si>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</si>
  <si>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</si>
  <si>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</si>
  <si>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</si>
  <si>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</si>
  <si>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</si>
  <si>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</si>
  <si>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</si>
  <si>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</si>
  <si>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</si>
  <si>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</si>
  <si>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</si>
  <si>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</si>
  <si>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</si>
  <si>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</si>
  <si>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</si>
  <si>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</si>
  <si>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</si>
  <si>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</si>
  <si>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</si>
  <si>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</si>
  <si>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</si>
  <si>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</si>
  <si>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</si>
  <si>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</si>
  <si>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</si>
  <si>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</si>
  <si>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</si>
  <si>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</si>
  <si>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</si>
  <si>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</si>
  <si>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</si>
  <si>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</si>
  <si>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</si>
  <si>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</si>
  <si>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</si>
  <si>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</si>
  <si>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</si>
  <si>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</si>
  <si>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</si>
  <si>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</si>
  <si>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</si>
  <si>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</si>
  <si>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</si>
  <si>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</si>
  <si>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</si>
  <si>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</si>
  <si>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</si>
  <si>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</si>
  <si>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</si>
  <si>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</si>
  <si>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</si>
  <si>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</si>
  <si>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</si>
  <si>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</si>
  <si>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</si>
  <si>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</si>
  <si>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</si>
  <si>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</si>
  <si>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</si>
  <si>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</si>
  <si>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</si>
  <si>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</si>
  <si>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</si>
  <si>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</si>
  <si>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</si>
  <si>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</si>
  <si>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</si>
  <si>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</si>
  <si>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</si>
  <si>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</si>
  <si>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</si>
  <si>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</si>
  <si>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</si>
  <si>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</si>
  <si>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</si>
  <si>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</si>
  <si>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</si>
  <si>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</si>
  <si>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</si>
  <si>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</si>
  <si>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</si>
  <si>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</si>
  <si>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</si>
  <si>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</si>
  <si>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</si>
  <si>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</si>
  <si>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</si>
  <si>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</si>
  <si>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</si>
  <si>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</si>
  <si>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</si>
  <si>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</si>
  <si>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</si>
  <si>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</si>
  <si>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</si>
  <si>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</si>
  <si>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</si>
  <si>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</si>
  <si>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</si>
  <si>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</si>
  <si>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</si>
  <si>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</si>
  <si>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</si>
  <si>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</si>
  <si>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</si>
  <si>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</si>
  <si>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</si>
  <si>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</si>
  <si>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</si>
  <si>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</si>
  <si>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</si>
  <si>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</si>
  <si>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</si>
  <si>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</si>
  <si>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</si>
  <si>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</si>
  <si>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</si>
  <si>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</si>
  <si>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</si>
  <si>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</si>
  <si>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</si>
  <si>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</si>
  <si>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</si>
  <si>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</si>
  <si>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</si>
  <si>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</si>
  <si>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</si>
  <si>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</si>
  <si>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</si>
  <si>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</si>
  <si>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</si>
  <si>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</si>
  <si>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</si>
  <si>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</si>
  <si>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</si>
  <si>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</si>
  <si>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</si>
  <si>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</si>
  <si>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</si>
  <si>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</si>
  <si>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</si>
  <si>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</si>
  <si>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</si>
  <si>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</si>
  <si>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</si>
  <si>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</si>
  <si>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</si>
  <si>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</si>
  <si>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</si>
  <si>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</si>
  <si>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</si>
  <si>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</si>
  <si>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</si>
  <si>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</si>
  <si>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</si>
  <si>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</si>
  <si>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</si>
  <si>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</si>
  <si>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</si>
  <si>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</si>
  <si>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</si>
  <si>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</si>
  <si>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</si>
  <si>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</si>
  <si>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</si>
  <si>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</si>
  <si>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</si>
  <si>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</si>
  <si>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</si>
  <si>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</si>
  <si>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</si>
  <si>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</si>
  <si>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</si>
  <si>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</si>
  <si>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</si>
  <si>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</si>
  <si>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</si>
  <si>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</si>
  <si>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</si>
  <si>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</si>
  <si>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</si>
  <si>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</si>
  <si>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</si>
  <si>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</si>
  <si>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</si>
  <si>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</si>
  <si>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</si>
  <si>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</si>
  <si>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</si>
  <si>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</si>
  <si>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</si>
  <si>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</si>
  <si>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</si>
  <si>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</si>
  <si>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</si>
  <si>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</si>
  <si>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</si>
  <si>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</si>
  <si>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</si>
  <si>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</si>
  <si>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</si>
  <si>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</si>
  <si>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</si>
  <si>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</si>
  <si>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</si>
  <si>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</si>
  <si>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</si>
  <si>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</si>
  <si>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</si>
  <si>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</si>
  <si>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</si>
  <si>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</si>
  <si>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</si>
  <si>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</si>
  <si>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</si>
  <si>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</si>
  <si>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</si>
  <si>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</si>
  <si>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</si>
  <si>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</si>
  <si>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</si>
  <si>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</si>
  <si>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</si>
  <si>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</si>
  <si>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</si>
  <si>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</si>
  <si>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</si>
  <si>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</si>
  <si>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</si>
  <si>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</si>
  <si>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</si>
  <si>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</si>
  <si>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</si>
  <si>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</si>
  <si>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</si>
  <si>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</si>
  <si>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</si>
  <si>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</si>
  <si>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</si>
  <si>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</si>
  <si>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</si>
  <si>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</si>
  <si>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</si>
  <si>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</si>
  <si>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</si>
  <si>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</si>
  <si>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</si>
  <si>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</si>
  <si>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</si>
  <si>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</si>
  <si>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</si>
  <si>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</si>
  <si>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</si>
  <si>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</si>
  <si>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</si>
  <si>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</si>
  <si>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</si>
  <si>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</si>
  <si>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</si>
  <si>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</si>
  <si>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</si>
  <si>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</si>
  <si>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</si>
  <si>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</si>
  <si>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</si>
  <si>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</si>
  <si>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</si>
  <si>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</si>
  <si>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</si>
  <si>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</si>
  <si>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</si>
  <si>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</si>
  <si>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</si>
  <si>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</si>
  <si>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</si>
  <si>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</si>
  <si>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</si>
  <si>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</si>
  <si>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</si>
  <si>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</si>
  <si>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</si>
  <si>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</si>
  <si>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</si>
  <si>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</si>
  <si>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</si>
  <si>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</si>
  <si>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</si>
  <si>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</si>
  <si>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</si>
  <si>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</si>
  <si>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</si>
  <si>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</si>
  <si>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</si>
  <si>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</si>
  <si>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</si>
  <si>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</si>
  <si>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</si>
  <si>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</si>
  <si>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</si>
  <si>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</si>
  <si>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</si>
  <si>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</si>
  <si>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</si>
  <si>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</si>
  <si>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</si>
  <si>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</si>
  <si>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</si>
  <si>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</si>
  <si>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</si>
  <si>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</si>
  <si>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</si>
  <si>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</si>
  <si>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</si>
  <si>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</si>
  <si>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</si>
  <si>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</si>
  <si>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</si>
  <si>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</si>
  <si>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</si>
  <si>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</si>
  <si>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</si>
  <si>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</si>
  <si>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</si>
  <si>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</si>
  <si>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</si>
  <si>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</si>
  <si>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</si>
  <si>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</si>
  <si>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</si>
  <si>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</si>
  <si>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</si>
  <si>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</si>
  <si>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</si>
  <si>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</si>
  <si>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</si>
  <si>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</si>
  <si>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</si>
  <si>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</si>
  <si>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</si>
  <si>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</si>
  <si>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</si>
  <si>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</si>
  <si>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</si>
  <si>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</si>
  <si>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</si>
  <si>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</si>
  <si>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</si>
  <si>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</si>
  <si>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</si>
  <si>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</si>
  <si>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</si>
  <si>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</si>
  <si>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</si>
  <si>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</si>
  <si>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</si>
  <si>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</si>
  <si>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</si>
  <si>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</si>
  <si>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</si>
  <si>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</si>
  <si>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</si>
  <si>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</si>
  <si>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</si>
  <si>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</si>
  <si>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</si>
  <si>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</si>
  <si>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</si>
  <si>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</si>
  <si>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</si>
  <si>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</si>
  <si>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</si>
  <si>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</si>
  <si>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</si>
  <si>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</si>
  <si>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</si>
  <si>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</si>
  <si>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</si>
  <si>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</si>
  <si>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</si>
  <si>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</si>
  <si>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</si>
  <si>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</si>
  <si>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</si>
  <si>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</si>
  <si>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</si>
  <si>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</si>
  <si>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</si>
  <si>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</si>
  <si>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</si>
  <si>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</si>
  <si>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</si>
  <si>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</si>
  <si>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</si>
  <si>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</si>
  <si>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</si>
  <si>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</si>
  <si>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</si>
  <si>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</si>
  <si>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</si>
  <si>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</si>
  <si>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</si>
  <si>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</si>
  <si>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</si>
  <si>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</si>
  <si>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</si>
  <si>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</si>
  <si>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</si>
  <si>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</si>
  <si>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</si>
  <si>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</si>
  <si>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</si>
  <si>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</si>
  <si>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</si>
  <si>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</si>
  <si>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</si>
  <si>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</si>
  <si>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</si>
  <si>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</si>
  <si>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</si>
  <si>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</si>
  <si>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</si>
  <si>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</si>
  <si>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</si>
  <si>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</si>
  <si>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</si>
  <si>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</si>
  <si>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</si>
  <si>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</si>
  <si>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</si>
  <si>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</si>
  <si>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</si>
  <si>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</si>
  <si>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</si>
  <si>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</si>
  <si>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</si>
  <si>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</si>
  <si>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</si>
  <si>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</si>
  <si>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</si>
  <si>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</si>
  <si>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</si>
  <si>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</si>
  <si>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</si>
  <si>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</si>
  <si>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</si>
  <si>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</si>
  <si>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</si>
  <si>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</si>
  <si>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</si>
  <si>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</si>
  <si>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</si>
  <si>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</si>
  <si>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</si>
  <si>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</si>
  <si>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</si>
  <si>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</si>
  <si>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</si>
  <si>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</si>
  <si>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</si>
  <si>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</si>
  <si>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</si>
  <si>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</si>
  <si>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</si>
  <si>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</si>
  <si>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</si>
  <si>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</si>
  <si>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</si>
  <si>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</si>
  <si>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</si>
  <si>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</si>
  <si>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</si>
  <si>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</si>
  <si>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</si>
  <si>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</si>
  <si>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</si>
  <si>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</si>
  <si>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</si>
  <si>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</si>
  <si>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</si>
  <si>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</si>
  <si>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</si>
  <si>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</si>
  <si>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</si>
  <si>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</si>
  <si>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</si>
  <si>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</si>
  <si>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</si>
  <si>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</si>
  <si>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</si>
  <si>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</si>
  <si>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</si>
  <si>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</si>
  <si>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</si>
  <si>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</si>
  <si>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</si>
  <si>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</si>
  <si>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</si>
  <si>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</si>
  <si>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</si>
  <si>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</si>
  <si>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</si>
  <si>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</si>
  <si>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</si>
  <si>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</si>
  <si>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</si>
  <si>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</si>
  <si>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</si>
  <si>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</si>
  <si>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</si>
  <si>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</si>
  <si>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</si>
  <si>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</si>
  <si>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</si>
  <si>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</si>
  <si>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</si>
  <si>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</si>
  <si>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</si>
  <si>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</si>
  <si>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</si>
  <si>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</si>
  <si>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</si>
  <si>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</si>
  <si>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</si>
  <si>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</si>
  <si>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</si>
  <si>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</si>
  <si>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</si>
  <si>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</si>
  <si>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</si>
  <si>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</si>
  <si>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</si>
  <si>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</si>
  <si>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</si>
  <si>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</si>
  <si>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</si>
  <si>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</si>
  <si>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</si>
  <si>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</si>
  <si>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</si>
  <si>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</si>
  <si>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</si>
  <si>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</si>
  <si>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</si>
  <si>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</si>
  <si>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</si>
  <si>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</si>
  <si>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</si>
  <si>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</si>
  <si>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</si>
  <si>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</si>
  <si>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</si>
  <si>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</si>
  <si>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</si>
  <si>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</si>
  <si>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</si>
  <si>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</si>
  <si>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</si>
  <si>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</si>
  <si>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</si>
  <si>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</si>
  <si>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</si>
  <si>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</si>
  <si>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</si>
  <si>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</si>
  <si>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</si>
  <si>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</si>
  <si>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</si>
  <si>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</si>
  <si>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</si>
  <si>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</si>
  <si>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</si>
  <si>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</si>
  <si>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</si>
  <si>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</si>
  <si>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</si>
  <si>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</si>
  <si>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</si>
  <si>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</si>
  <si>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</si>
  <si>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</si>
  <si>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</si>
  <si>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</si>
  <si>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</si>
  <si>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</si>
  <si>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</si>
  <si>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</si>
  <si>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</si>
  <si>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</si>
  <si>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</si>
  <si>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</si>
  <si>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</si>
  <si>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</si>
  <si>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</si>
  <si>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</si>
  <si>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</si>
  <si>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</si>
  <si>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</si>
  <si>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</si>
  <si>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</si>
  <si>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</si>
  <si>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</si>
  <si>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</si>
  <si>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</si>
  <si>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</si>
  <si>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</si>
  <si>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</si>
  <si>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</si>
  <si>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</si>
  <si>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</si>
  <si>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</si>
  <si>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</si>
  <si>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</si>
  <si>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</si>
  <si>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</si>
  <si>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</si>
  <si>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</si>
  <si>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</si>
  <si>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</si>
  <si>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</si>
  <si>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</si>
  <si>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</si>
  <si>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</si>
  <si>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</si>
  <si>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</si>
  <si>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</si>
  <si>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</si>
  <si>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</si>
  <si>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</si>
  <si>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</si>
  <si>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</si>
  <si>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</si>
  <si>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</si>
  <si>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</si>
  <si>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</si>
  <si>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</si>
  <si>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</si>
  <si>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</si>
  <si>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</si>
  <si>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</si>
  <si>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</si>
  <si>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</si>
  <si>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</si>
  <si>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</si>
  <si>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</si>
  <si>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</si>
  <si>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</si>
  <si>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</si>
  <si>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</si>
  <si>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</si>
  <si>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</si>
  <si>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</si>
  <si>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</si>
  <si>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</si>
  <si>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</si>
  <si>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</si>
  <si>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</si>
  <si>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</si>
  <si>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</si>
  <si>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</si>
  <si>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</si>
  <si>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</si>
  <si>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</si>
  <si>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</si>
  <si>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</si>
  <si>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</si>
  <si>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</si>
  <si>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</si>
  <si>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</si>
  <si>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</si>
  <si>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</si>
  <si>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</si>
  <si>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</si>
  <si>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</si>
  <si>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</si>
  <si>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</si>
  <si>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</si>
  <si>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</si>
  <si>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</si>
  <si>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</si>
  <si>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</si>
  <si>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</si>
  <si>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</si>
  <si>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</si>
  <si>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</si>
  <si>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</si>
  <si>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</si>
  <si>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</si>
  <si>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</si>
  <si>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</si>
  <si>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</si>
  <si>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</si>
  <si>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</si>
  <si>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</si>
  <si>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</si>
  <si>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</si>
  <si>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</si>
  <si>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</si>
  <si>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</si>
  <si>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</si>
  <si>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</si>
  <si>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</si>
  <si>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</si>
  <si>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</si>
  <si>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</si>
  <si>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</si>
  <si>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</si>
  <si>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</si>
  <si>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</si>
  <si>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</si>
  <si>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</si>
  <si>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</si>
  <si>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</si>
  <si>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</si>
  <si>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</si>
  <si>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</si>
  <si>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</si>
  <si>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</si>
  <si>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</si>
  <si>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</si>
  <si>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</si>
  <si>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</si>
  <si>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</si>
  <si>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</si>
  <si>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</si>
  <si>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</si>
  <si>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</si>
  <si>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</si>
  <si>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</si>
  <si>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</si>
  <si>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</si>
  <si>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</si>
  <si>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</si>
  <si>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</si>
  <si>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</si>
  <si>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</si>
  <si>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</si>
  <si>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</si>
  <si>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</si>
  <si>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</si>
  <si>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</si>
  <si>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</si>
  <si>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</si>
  <si>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</si>
  <si>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</si>
  <si>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</si>
  <si>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</si>
  <si>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</si>
  <si>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</si>
  <si>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</si>
  <si>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</si>
  <si>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</si>
  <si>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</si>
  <si>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</si>
  <si>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</si>
  <si>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</si>
  <si>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</si>
  <si>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</si>
  <si>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</si>
  <si>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</si>
  <si>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</si>
  <si>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</si>
  <si>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</si>
  <si>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</si>
  <si>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</si>
  <si>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</si>
  <si>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</si>
  <si>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</si>
  <si>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</si>
  <si>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</si>
  <si>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</si>
  <si>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</si>
  <si>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</si>
  <si>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</si>
  <si>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</si>
  <si>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</si>
  <si>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</si>
  <si>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</si>
  <si>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</si>
  <si>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</si>
  <si>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</si>
  <si>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</si>
  <si>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</si>
  <si>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</si>
  <si>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</si>
  <si>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</si>
  <si>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</si>
  <si>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</si>
  <si>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</si>
  <si>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</si>
  <si>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</si>
  <si>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</si>
  <si>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</si>
  <si>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</si>
  <si>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</si>
  <si>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</si>
  <si>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</si>
  <si>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</si>
  <si>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</si>
  <si>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</si>
  <si>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</si>
  <si>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</si>
  <si>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</si>
  <si>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</si>
  <si>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</si>
  <si>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</si>
  <si>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</si>
  <si>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</si>
  <si>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</si>
  <si>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</si>
  <si>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</si>
  <si>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</si>
  <si>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</si>
  <si>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</si>
  <si>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</si>
  <si>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</si>
  <si>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</si>
  <si>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</si>
  <si>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</si>
  <si>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</si>
  <si>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</si>
  <si>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</si>
  <si>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</si>
  <si>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</si>
  <si>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</si>
  <si>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</si>
  <si>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</si>
  <si>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</si>
  <si>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</si>
  <si>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</si>
  <si>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</si>
  <si>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</si>
  <si>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</si>
  <si>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</si>
  <si>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</si>
  <si>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</si>
  <si>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</si>
  <si>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</si>
  <si>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</si>
  <si>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</si>
  <si>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</si>
  <si>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</si>
  <si>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</si>
  <si>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</si>
  <si>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</si>
  <si>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</si>
  <si>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</si>
  <si>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</si>
  <si>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</si>
  <si>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</si>
  <si>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</si>
  <si>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</si>
  <si>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</si>
  <si>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</si>
  <si>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</si>
  <si>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</si>
  <si>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</si>
  <si>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</si>
  <si>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</si>
  <si>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</si>
  <si>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</si>
  <si>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</si>
  <si>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</si>
  <si>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</si>
  <si>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</si>
  <si>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</si>
  <si>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</si>
  <si>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</si>
  <si>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</si>
  <si>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</si>
  <si>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</si>
  <si>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</si>
  <si>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</si>
  <si>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</si>
  <si>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</si>
  <si>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</si>
  <si>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</si>
  <si>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</si>
  <si>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</si>
  <si>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</si>
  <si>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</si>
  <si>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</si>
  <si>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</si>
  <si>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</si>
  <si>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</si>
  <si>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</si>
  <si>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</si>
  <si>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</si>
  <si>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</si>
  <si>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</si>
  <si>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</si>
  <si>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</si>
  <si>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</si>
  <si>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</si>
  <si>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</si>
  <si>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</si>
  <si>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</si>
  <si>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</si>
  <si>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</si>
  <si>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</si>
  <si>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</si>
  <si>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</si>
  <si>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</si>
  <si>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</si>
  <si>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</si>
  <si>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</si>
  <si>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</si>
  <si>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</si>
  <si>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</si>
  <si>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</si>
  <si>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</si>
  <si>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</si>
  <si>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</si>
  <si>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</si>
  <si>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</si>
  <si>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</si>
  <si>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</si>
  <si>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</si>
  <si>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</si>
  <si>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</si>
  <si>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</si>
  <si>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</si>
  <si>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</si>
  <si>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</si>
  <si>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</si>
  <si>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</si>
  <si>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</si>
  <si>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</si>
  <si>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</si>
  <si>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</si>
  <si>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</si>
  <si>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</si>
  <si>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</si>
  <si>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</si>
  <si>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</si>
  <si>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</si>
  <si>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</si>
  <si>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</si>
  <si>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</si>
  <si>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</si>
  <si>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</si>
  <si>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</si>
  <si>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</si>
  <si>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</si>
  <si>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</si>
  <si>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</si>
  <si>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</si>
  <si>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</si>
  <si>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</si>
  <si>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</si>
  <si>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</si>
  <si>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</si>
  <si>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</si>
  <si>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</si>
  <si>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</si>
  <si>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</si>
  <si>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</si>
  <si>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</si>
  <si>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</si>
  <si>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</si>
  <si>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</si>
  <si>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</si>
  <si>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</si>
  <si>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</si>
  <si>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</si>
  <si>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</si>
  <si>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</si>
  <si>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</si>
  <si>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</si>
  <si>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</si>
  <si>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</si>
  <si>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</si>
  <si>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</si>
  <si>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</si>
  <si>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</si>
  <si>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</si>
  <si>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</si>
  <si>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</si>
  <si>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</si>
  <si>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</si>
  <si>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</si>
  <si>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</si>
  <si>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</si>
  <si>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</si>
  <si>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</si>
  <si>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</si>
  <si>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</si>
  <si>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</si>
  <si>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</si>
  <si>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</si>
  <si>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</si>
  <si>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</si>
  <si>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</si>
  <si>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</si>
  <si>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</si>
  <si>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</si>
  <si>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</si>
  <si>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</si>
  <si>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</si>
  <si>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</si>
  <si>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</si>
  <si>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</si>
  <si>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</si>
  <si>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</si>
  <si>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</si>
  <si>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</si>
  <si>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</si>
  <si>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</si>
  <si>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</si>
  <si>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</si>
  <si>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</si>
  <si>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</si>
  <si>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</si>
  <si>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</si>
  <si>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</si>
  <si>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</si>
  <si>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</si>
  <si>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</si>
  <si>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</si>
  <si>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</si>
  <si>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</si>
  <si>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</si>
  <si>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</si>
  <si>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</si>
  <si>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</si>
  <si>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</si>
  <si>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</si>
  <si>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</si>
  <si>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</si>
  <si>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</si>
  <si>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</si>
  <si>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</si>
  <si>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</si>
  <si>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</si>
  <si>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</si>
  <si>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</si>
  <si>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</si>
  <si>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</si>
  <si>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</si>
  <si>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</si>
  <si>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</si>
  <si>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</si>
  <si>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</si>
  <si>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</si>
  <si>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</si>
  <si>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</si>
  <si>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</si>
  <si>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</si>
  <si>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</si>
  <si>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</si>
  <si>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</si>
  <si>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</si>
  <si>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</si>
  <si>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</si>
  <si>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</si>
  <si>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</si>
  <si>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</si>
  <si>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</si>
  <si>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</si>
  <si>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</si>
  <si>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</si>
  <si>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</si>
  <si>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</si>
  <si>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</si>
  <si>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</si>
  <si>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</si>
  <si>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</si>
  <si>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</si>
  <si>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</si>
  <si>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</si>
  <si>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</si>
  <si>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</si>
  <si>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</si>
  <si>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</si>
  <si>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</si>
  <si>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</si>
  <si>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</si>
  <si>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</si>
  <si>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</si>
  <si>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</si>
  <si>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</si>
  <si>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</si>
  <si>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</si>
  <si>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</si>
  <si>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</si>
  <si>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</si>
  <si>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</si>
  <si>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</si>
  <si>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</si>
  <si>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</si>
  <si>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</si>
  <si>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</si>
  <si>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</si>
  <si>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</si>
  <si>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</si>
  <si>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</si>
  <si>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</si>
  <si>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</si>
  <si>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</si>
  <si>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</si>
  <si>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</si>
  <si>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</si>
  <si>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</si>
  <si>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</si>
  <si>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</si>
  <si>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</si>
  <si>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</si>
  <si>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</si>
  <si>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</si>
  <si>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</si>
  <si>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</si>
  <si>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</si>
  <si>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</si>
  <si>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</si>
  <si>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</si>
  <si>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</si>
  <si>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</si>
  <si>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</si>
  <si>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</si>
  <si>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</si>
  <si>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</si>
  <si>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</si>
  <si>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</si>
  <si>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</si>
  <si>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</si>
  <si>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</si>
  <si>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</si>
  <si>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</si>
  <si>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</si>
  <si>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</si>
  <si>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</si>
  <si>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</si>
  <si>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</si>
  <si>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</si>
  <si>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</si>
  <si>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</si>
  <si>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</si>
  <si>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</si>
  <si>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</si>
  <si>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</si>
  <si>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</si>
  <si>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</si>
  <si>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</si>
  <si>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</si>
  <si>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</si>
  <si>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</si>
  <si>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</si>
  <si>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</si>
  <si>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</si>
  <si>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</si>
  <si>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</si>
  <si>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</si>
  <si>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</si>
  <si>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</si>
  <si>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</si>
  <si>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</si>
  <si>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</si>
  <si>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</si>
  <si>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</si>
  <si>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</si>
  <si>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</si>
  <si>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</si>
  <si>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</si>
  <si>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</si>
  <si>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</si>
  <si>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</si>
  <si>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</si>
  <si>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</si>
  <si>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</si>
  <si>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</si>
  <si>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</si>
  <si>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</si>
  <si>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</si>
  <si>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</si>
  <si>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</si>
  <si>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</si>
  <si>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</si>
  <si>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</si>
  <si>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</si>
  <si>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</si>
  <si>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</si>
  <si>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</si>
  <si>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</si>
  <si>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</si>
  <si>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</si>
  <si>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</si>
  <si>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</si>
  <si>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</si>
  <si>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</si>
  <si>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</si>
  <si>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</si>
  <si>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</si>
  <si>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</si>
  <si>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</si>
  <si>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</si>
  <si>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</si>
  <si>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</si>
  <si>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</si>
  <si>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</si>
  <si>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</si>
  <si>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</si>
  <si>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</si>
  <si>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</si>
  <si>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</si>
  <si>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</si>
  <si>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</si>
  <si>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</si>
  <si>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</si>
  <si>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</si>
  <si>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</si>
  <si>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</si>
  <si>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</si>
  <si>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</si>
  <si>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</si>
  <si>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</si>
  <si>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</si>
  <si>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</si>
  <si>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</si>
  <si>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</si>
  <si>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</si>
  <si>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</si>
  <si>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</si>
  <si>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</si>
  <si>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</si>
  <si>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</si>
  <si>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</si>
  <si>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</si>
  <si>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</si>
  <si>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</si>
  <si>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</si>
  <si>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</si>
  <si>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</si>
  <si>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</si>
  <si>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</si>
  <si>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</si>
  <si>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</si>
  <si>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</si>
  <si>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</si>
  <si>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</si>
  <si>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</si>
  <si>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</si>
  <si>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</si>
  <si>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</si>
  <si>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</si>
  <si>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</si>
  <si>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</si>
  <si>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</si>
  <si>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</si>
  <si>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</si>
  <si>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</si>
  <si>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</si>
  <si>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</si>
  <si>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</si>
  <si>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</si>
  <si>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</si>
  <si>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</si>
  <si>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</si>
  <si>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</si>
  <si>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</si>
  <si>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</si>
  <si>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</si>
  <si>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</si>
  <si>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</si>
  <si>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</si>
  <si>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</si>
  <si>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</si>
  <si>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</si>
  <si>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</si>
  <si>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</si>
  <si>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</si>
  <si>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</si>
  <si>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</si>
  <si>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</si>
  <si>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</si>
  <si>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</si>
  <si>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</si>
  <si>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</si>
  <si>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</si>
  <si>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</si>
  <si>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</si>
  <si>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</si>
  <si>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</si>
  <si>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</si>
  <si>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</si>
  <si>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</si>
  <si>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</si>
  <si>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</si>
  <si>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</si>
  <si>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</si>
  <si>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</si>
  <si>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</si>
  <si>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</si>
  <si>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</si>
  <si>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</si>
  <si>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</si>
  <si>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</si>
  <si>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</si>
  <si>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</si>
  <si>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</si>
  <si>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</si>
  <si>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</si>
  <si>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</si>
  <si>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</si>
  <si>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</si>
  <si>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</si>
  <si>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</si>
  <si>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</si>
  <si>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</si>
  <si>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</si>
  <si>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</si>
  <si>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</si>
  <si>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</si>
  <si>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</si>
  <si>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</si>
  <si>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</si>
  <si>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</si>
  <si>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</si>
  <si>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</si>
  <si>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</si>
  <si>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</si>
  <si>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</si>
  <si>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</si>
  <si>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</si>
  <si>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</si>
  <si>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</si>
  <si>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</si>
  <si>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</si>
  <si>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</si>
  <si>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</si>
  <si>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</si>
  <si>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</si>
  <si>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</si>
  <si>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</si>
  <si>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</si>
  <si>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</si>
  <si>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</si>
  <si>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</si>
  <si>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</si>
  <si>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</si>
  <si>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</si>
  <si>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</si>
  <si>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</si>
  <si>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</si>
  <si>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</si>
  <si>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</si>
  <si>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</si>
  <si>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</si>
  <si>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</si>
  <si>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</si>
  <si>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</si>
  <si>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</si>
  <si>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</si>
  <si>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</si>
  <si>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</si>
  <si>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</si>
  <si>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</si>
  <si>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</si>
  <si>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</si>
  <si>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</si>
  <si>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</si>
  <si>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</si>
  <si>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</si>
  <si>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</si>
  <si>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</si>
  <si>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</si>
  <si>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</si>
  <si>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</si>
  <si>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</si>
  <si>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</si>
  <si>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</si>
  <si>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</si>
  <si>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</si>
  <si>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</si>
  <si>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</si>
  <si>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</si>
  <si>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</si>
  <si>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</si>
  <si>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</si>
  <si>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</si>
  <si>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</si>
  <si>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</si>
  <si>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</si>
  <si>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</si>
  <si>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</si>
  <si>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</si>
  <si>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</si>
  <si>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</si>
  <si>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</si>
  <si>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</si>
  <si>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</si>
  <si>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</si>
  <si>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</si>
  <si>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</si>
  <si>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</si>
  <si>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</si>
  <si>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</si>
  <si>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</si>
  <si>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</si>
  <si>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</si>
  <si>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</si>
  <si>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</si>
  <si>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</si>
  <si>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</si>
  <si>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</si>
  <si>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</si>
  <si>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</si>
  <si>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</si>
  <si>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</si>
  <si>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</si>
  <si>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</si>
  <si>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</si>
  <si>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</si>
  <si>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</si>
  <si>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</si>
  <si>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</si>
  <si>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</si>
  <si>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</si>
  <si>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</si>
  <si>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</si>
  <si>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</si>
  <si>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</si>
  <si>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</si>
  <si>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</si>
  <si>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</si>
  <si>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</si>
  <si>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</si>
  <si>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</si>
  <si>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</si>
  <si>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</si>
  <si>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</si>
  <si>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</si>
  <si>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</si>
  <si>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</si>
  <si>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</si>
  <si>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</si>
  <si>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</si>
  <si>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</si>
  <si>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</si>
  <si>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</si>
  <si>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</si>
  <si>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</si>
  <si>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</si>
  <si>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</si>
  <si>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</si>
  <si>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</si>
  <si>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</si>
  <si>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</si>
  <si>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</si>
  <si>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</si>
  <si>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</si>
  <si>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</si>
  <si>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</si>
  <si>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</si>
  <si>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</si>
  <si>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</si>
  <si>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</si>
  <si>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</si>
  <si>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</si>
  <si>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</si>
  <si>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</si>
  <si>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</si>
  <si>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</si>
  <si>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</si>
  <si>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</si>
  <si>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</si>
  <si>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</si>
  <si>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</si>
  <si>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</si>
  <si>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</si>
  <si>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</si>
  <si>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</si>
  <si>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</si>
  <si>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</si>
  <si>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</si>
  <si>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</si>
  <si>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</si>
  <si>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</si>
  <si>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</si>
  <si>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</si>
  <si>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</si>
  <si>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</si>
  <si>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</si>
  <si>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</si>
  <si>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</si>
  <si>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</si>
  <si>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</si>
  <si>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</si>
  <si>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</si>
  <si>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</si>
  <si>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</si>
  <si>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</si>
  <si>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</si>
  <si>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</si>
  <si>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</si>
  <si>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</si>
  <si>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</si>
  <si>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</si>
  <si>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</si>
  <si>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</si>
  <si>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</si>
  <si>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</si>
  <si>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</si>
  <si>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</si>
  <si>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</si>
  <si>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</si>
  <si>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</si>
  <si>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</si>
  <si>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</si>
  <si>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</si>
  <si>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</si>
  <si>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</si>
  <si>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</si>
  <si>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</si>
  <si>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</si>
  <si>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</si>
  <si>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</si>
  <si>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</si>
  <si>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</si>
  <si>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</si>
  <si>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</si>
  <si>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</si>
  <si>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</si>
  <si>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</si>
  <si>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</si>
  <si>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</si>
  <si>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</si>
  <si>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</si>
  <si>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</si>
  <si>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</si>
  <si>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</si>
  <si>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</si>
  <si>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</si>
  <si>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</si>
  <si>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</si>
  <si>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</si>
  <si>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</si>
  <si>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</si>
  <si>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</si>
  <si>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</si>
  <si>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</si>
  <si>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</si>
  <si>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</si>
  <si>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</si>
  <si>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</si>
  <si>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</si>
  <si>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</si>
  <si>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</si>
  <si>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</si>
  <si>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</si>
  <si>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</si>
  <si>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</si>
  <si>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</si>
  <si>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</si>
  <si>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</si>
  <si>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</si>
  <si>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</si>
  <si>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</si>
  <si>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</si>
  <si>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</si>
  <si>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</si>
  <si>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</si>
  <si>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</si>
  <si>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</si>
  <si>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</si>
  <si>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</si>
  <si>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</si>
  <si>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</si>
  <si>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</si>
  <si>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</si>
  <si>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</si>
  <si>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</si>
  <si>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</si>
  <si>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</si>
  <si>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</si>
  <si>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</si>
  <si>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</si>
  <si>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</si>
  <si>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</si>
  <si>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</si>
  <si>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</si>
  <si>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</si>
  <si>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</si>
  <si>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</si>
  <si>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</si>
  <si>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</si>
  <si>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</si>
  <si>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</si>
  <si>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</si>
  <si>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</si>
  <si>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</si>
  <si>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</si>
  <si>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</si>
  <si>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</si>
  <si>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</si>
  <si>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</si>
  <si>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</si>
  <si>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</si>
  <si>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</si>
  <si>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</si>
  <si>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</si>
  <si>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</si>
  <si>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</si>
  <si>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</si>
  <si>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</si>
  <si>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</si>
  <si>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</si>
  <si>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</si>
  <si>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</si>
  <si>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</si>
  <si>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</si>
  <si>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</si>
  <si>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</si>
  <si>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</si>
  <si>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</si>
  <si>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</si>
  <si>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</si>
  <si>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</si>
  <si>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</si>
  <si>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</si>
  <si>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</si>
  <si>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</si>
  <si>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</si>
  <si>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</si>
  <si>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</si>
  <si>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</si>
  <si>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</si>
  <si>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</si>
  <si>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</si>
  <si>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</si>
  <si>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</si>
  <si>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</si>
  <si>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</si>
  <si>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</si>
  <si>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</si>
  <si>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</si>
  <si>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</si>
  <si>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</si>
  <si>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</si>
  <si>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</si>
  <si>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</si>
  <si>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</si>
  <si>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</si>
  <si>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</si>
  <si>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</si>
  <si>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</si>
  <si>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</si>
  <si>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</si>
  <si>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</si>
  <si>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</si>
  <si>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</si>
  <si>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</si>
  <si>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</si>
  <si>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</si>
  <si>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</si>
  <si>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</si>
  <si>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</si>
  <si>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</si>
  <si>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</si>
  <si>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</si>
  <si>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</si>
  <si>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</si>
  <si>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</si>
  <si>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</si>
  <si>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</si>
  <si>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</si>
  <si>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</si>
  <si>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</si>
  <si>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</si>
  <si>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</si>
  <si>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</si>
  <si>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</si>
  <si>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</si>
  <si>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</si>
  <si>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</si>
  <si>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</si>
  <si>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</si>
  <si>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</si>
  <si>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</si>
  <si>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</si>
  <si>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</si>
  <si>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</si>
  <si>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</si>
  <si>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</si>
  <si>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</si>
  <si>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</si>
  <si>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</si>
  <si>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</si>
  <si>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</si>
  <si>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</si>
  <si>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</si>
  <si>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</si>
  <si>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</si>
  <si>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</si>
  <si>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</si>
  <si>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</si>
  <si>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</si>
  <si>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</si>
  <si>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</si>
  <si>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</si>
  <si>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</si>
  <si>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</si>
  <si>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</si>
  <si>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</si>
  <si>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</si>
  <si>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</si>
  <si>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</si>
  <si>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</si>
  <si>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</si>
  <si>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</si>
  <si>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</si>
  <si>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</si>
  <si>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</si>
  <si>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</si>
  <si>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</si>
  <si>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</si>
  <si>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</si>
  <si>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</si>
  <si>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</si>
  <si>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</si>
  <si>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</si>
  <si>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</si>
  <si>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</si>
  <si>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</si>
  <si>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</si>
  <si>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</si>
  <si>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</si>
  <si>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</si>
  <si>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</si>
  <si>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</si>
  <si>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</si>
  <si>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</si>
  <si>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</si>
  <si>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</si>
  <si>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</si>
  <si>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</si>
  <si>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</si>
  <si>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</si>
  <si>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</si>
  <si>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</si>
  <si>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</si>
  <si>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</si>
  <si>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</si>
  <si>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</si>
  <si>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</si>
  <si>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</si>
  <si>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</si>
  <si>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</si>
  <si>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</si>
  <si>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</si>
  <si>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</si>
  <si>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</si>
  <si>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</si>
  <si>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</si>
  <si>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</si>
  <si>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</si>
  <si>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</si>
  <si>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</si>
  <si>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</si>
  <si>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</si>
  <si>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</si>
  <si>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</si>
  <si>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</si>
  <si>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</si>
  <si>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</si>
  <si>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</si>
  <si>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</si>
  <si>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</si>
  <si>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</si>
  <si>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</si>
  <si>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</si>
  <si>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</si>
  <si>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</si>
  <si>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</si>
  <si>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</si>
  <si>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</si>
  <si>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</si>
  <si>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</si>
  <si>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</si>
  <si>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</si>
  <si>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</si>
  <si>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</si>
  <si>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</si>
  <si>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</si>
  <si>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</si>
  <si>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</si>
  <si>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</si>
  <si>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</si>
  <si>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</si>
  <si>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</si>
  <si>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</si>
  <si>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</si>
  <si>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</si>
  <si>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</si>
  <si>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</si>
  <si>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</si>
  <si>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</si>
  <si>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</si>
  <si>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</si>
  <si>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</si>
  <si>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</si>
  <si>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</si>
  <si>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</si>
  <si>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</si>
  <si>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</si>
  <si>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</si>
  <si>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</si>
  <si>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</si>
  <si>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</si>
  <si>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</si>
  <si>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</si>
  <si>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</si>
  <si>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</si>
  <si>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</si>
  <si>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</si>
  <si>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</si>
  <si>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</si>
  <si>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</si>
  <si>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</si>
  <si>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</si>
  <si>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</si>
  <si>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</si>
  <si>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</si>
  <si>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</si>
  <si>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</si>
  <si>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</si>
  <si>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</si>
  <si>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</si>
  <si>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</si>
  <si>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</si>
  <si>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</si>
  <si>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</si>
  <si>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</si>
  <si>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</si>
  <si>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</si>
  <si>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</si>
  <si>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</si>
  <si>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</si>
  <si>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</si>
  <si>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</si>
  <si>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</si>
  <si>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</si>
  <si>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</si>
  <si>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</si>
  <si>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</si>
  <si>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</si>
  <si>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</si>
  <si>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</si>
  <si>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</si>
  <si>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</si>
  <si>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</si>
  <si>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</si>
  <si>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</si>
  <si>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</si>
  <si>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</si>
  <si>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</si>
  <si>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</si>
  <si>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</si>
  <si>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</si>
  <si>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</si>
  <si>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</si>
  <si>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</si>
  <si>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</si>
  <si>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</si>
  <si>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</si>
  <si>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</si>
  <si>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</si>
  <si>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</si>
  <si>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</si>
  <si>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</si>
  <si>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</si>
  <si>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</si>
  <si>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</si>
  <si>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</si>
  <si>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</si>
  <si>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</si>
  <si>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</si>
  <si>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</si>
  <si>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</si>
  <si>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</si>
  <si>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</si>
  <si>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</si>
  <si>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</si>
  <si>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</si>
  <si>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</si>
  <si>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</si>
  <si>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</si>
  <si>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</si>
  <si>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</si>
  <si>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</si>
  <si>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</si>
  <si>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</si>
  <si>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</si>
  <si>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</si>
  <si>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</si>
  <si>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</si>
  <si>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</si>
  <si>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</si>
  <si>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</si>
  <si>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</si>
  <si>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</si>
  <si>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</si>
  <si>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</si>
  <si>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</si>
  <si>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</si>
  <si>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</si>
  <si>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</si>
  <si>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</si>
  <si>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</si>
  <si>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</si>
  <si>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</si>
  <si>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</si>
  <si>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</si>
  <si>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</si>
  <si>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</si>
  <si>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</si>
  <si>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</si>
  <si>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</si>
  <si>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</si>
  <si>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</si>
  <si>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</si>
  <si>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</si>
  <si>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</si>
  <si>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</si>
  <si>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</si>
  <si>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</si>
  <si>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</si>
  <si>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</si>
  <si>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</si>
  <si>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</si>
  <si>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</si>
  <si>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</si>
  <si>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</si>
  <si>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</si>
  <si>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</si>
  <si>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</si>
  <si>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</si>
  <si>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</si>
  <si>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</si>
  <si>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</si>
  <si>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</si>
  <si>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</si>
  <si>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</si>
  <si>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</si>
  <si>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</si>
  <si>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</si>
  <si>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</si>
  <si>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</si>
  <si>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</si>
  <si>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</si>
  <si>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</si>
  <si>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</si>
  <si>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</si>
  <si>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</si>
  <si>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</si>
  <si>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</si>
  <si>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</si>
  <si>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</si>
  <si>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</si>
  <si>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</si>
  <si>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</si>
  <si>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</si>
  <si>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</si>
  <si>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</si>
  <si>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</si>
  <si>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</si>
  <si>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</si>
  <si>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</si>
  <si>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</si>
  <si>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</si>
  <si>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</si>
  <si>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</si>
  <si>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</si>
  <si>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</si>
  <si>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</si>
  <si>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</si>
  <si>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</si>
  <si>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</si>
  <si>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</si>
  <si>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</si>
  <si>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</si>
  <si>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</si>
  <si>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</si>
  <si>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</si>
  <si>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</si>
  <si>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</si>
  <si>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</si>
  <si>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</si>
  <si>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</si>
  <si>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</si>
  <si>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</si>
  <si>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</si>
  <si>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</si>
  <si>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</si>
  <si>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</si>
  <si>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</si>
  <si>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</si>
  <si>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</si>
  <si>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</si>
  <si>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</si>
  <si>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</si>
  <si>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</si>
  <si>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</si>
  <si>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</si>
  <si>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</si>
  <si>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</si>
  <si>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</si>
  <si>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</si>
  <si>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</si>
  <si>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</si>
  <si>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</si>
  <si>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</si>
  <si>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</si>
  <si>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</si>
  <si>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</si>
  <si>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</si>
  <si>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</si>
  <si>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</si>
  <si>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</si>
  <si>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</si>
  <si>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</si>
  <si>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</si>
  <si>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</si>
  <si>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PCM-20251128-00000730</t>
  </si>
  <si>
    <t>40 MIN</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</si>
  <si>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</si>
  <si>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</si>
  <si>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</si>
  <si>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</si>
  <si>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</si>
  <si>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</si>
  <si>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</si>
  <si>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</si>
  <si>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</si>
  <si>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</si>
  <si>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</si>
  <si>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PCM-20251128-00000709</t>
  </si>
  <si>
    <t>EM Team on the way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</si>
</sst>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6" dataDxfId="155" headerRowBorderDxfId="153" tableBorderDxfId="154" totalsRowBorderDxfId="152">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326.69773368055758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45989.646159606484</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45989.646159606484</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45989.646159606484</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45989.646159606484</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45989.646159606484</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45989.646159606484</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45989.646159606484</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45989.646159606484</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45989.646159606484</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45989.646159606484</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45989.646159606484</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45989.646159606484</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45989.646159606484</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45989.646159606484</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45989.646159606484</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45989.646159606484</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45989.646159606484</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45989.646159606484</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45989.646159606484</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45989.646159606484</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45989.646159606484</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45989.646159606484</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45989.646159606484</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45989.646159606484</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45989.646159606484</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45989.646159606484</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45989.646159606484</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45989.646159606484</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45989.646159606484</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45989.646159606484</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45989.646159606484</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45989.646159606484</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45989.646159606484</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45989.646159606484</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45989.646159606484</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45989.646159606484</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45989.646159606484</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45989.646159606484</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EA10EF6B-0D7C-4865-9195-EA93E92BBBED}"/>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164.64632164352224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5.2587406250022468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1.005349421298888</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R2</v>
      </c>
      <c r="C6" s="18">
        <v>1</v>
      </c>
      <c r="D6" s="18" t="s">
        <v>26777</v>
      </c>
      <c r="E6" s="99" t="s">
        <v>39021</v>
      </c>
      <c r="F6" s="145">
        <v>45989.615115740744</v>
      </c>
      <c r="G6" s="101">
        <f ca="1">IFERROR(NOW()-F6,"-")</f>
        <v>3.1043865739775356E-2</v>
      </c>
      <c r="H6" s="145">
        <v>45989.609317129631</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9"/>
      <c r="E7" s="99"/>
      <c r="F7" s="100"/>
      <c r="G7" s="101">
        <f ca="1">IFERROR(NOW()-F7,"-")</f>
        <v>45989.646159606484</v>
      </c>
      <c r="H7" s="100"/>
      <c r="I7" s="18" t="str">
        <f>IFERROR(VLOOKUP(D7,DB!A:F,6,0),"")</f>
        <v/>
      </c>
      <c r="J7" s="18" t="str">
        <f>IFERROR(VLOOKUP(D7,DB!A:G,7,0),"")</f>
        <v/>
      </c>
      <c r="K7" s="19" t="s">
        <v>39115</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45989.646159606484</v>
      </c>
      <c r="H8" s="100"/>
      <c r="I8" s="18" t="str">
        <f>IFERROR(VLOOKUP(D8,DB!A:F,6,0),"")</f>
        <v/>
      </c>
      <c r="J8" s="18" t="str">
        <f>IFERROR(VLOOKUP(D8,DB!A:G,7,0),"")</f>
        <v/>
      </c>
      <c r="K8" s="19" t="s">
        <v>39115</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45989.646159606484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45989.646159606484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45989.646159606484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45989.646159606484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45989.646159606484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45989.646159606484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45989.646159606484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45989.646159606484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45989.646159606484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45989.646159606484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45989.646159606484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45989.646159606484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45989.646159606484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45989.646159606484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45989.646159606484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45989.646159606484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45989.646159606484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45989.646159606484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45989.646159606484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45989.646159606484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45989.646159606484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45989.646159606484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45989.646159606484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45989.646159606484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45989.646159606484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45989.646159606484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45989.646159606484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45989.646159606484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45989.646159606484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45989.646159606484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45989.646159606484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45989.646159606484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45989.646159606484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45989.646159606484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45989.646159606484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45989.646159606484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45989.646159606484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45989.646159606484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45989.646159606484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45989.646159606484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45989.646159606484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45989.646159606484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45989.646159606484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45989.646159606484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45989.646159606484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45989.646159606484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45989.646159606484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45989.646159606484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45989.646159606484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45989.646159606484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45989.646159606484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45989.646159606484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45989.646159606484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45989.646159606484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45989.646159606484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45989.646159606484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45989.646159606484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45989.646159606484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45989.646159606484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45989.646159606484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45989.646159606484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45989.646159606484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45989.646159606484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45989.646159606484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45989.646159606484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45989.646159606484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45989.646159606484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45989.646159606484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45989.646159606484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45989.646159606484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45989.646159606484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45989.646159606484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45989.646159606484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45989.646159606484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45989.646159606484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45989.646159606484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45989.646159606484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45989.646159606484</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45989.646159606484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45989.646159606484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45989.646159606484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45989.646159606484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45989.646159606484</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45989.646159606484</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45989.646159606484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45989.646159606484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45989.646159606484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45989.646159606484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45989.646159606484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45989.646159606484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45989.646159606484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45989.646159606484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45989.646159606484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45989.646159606484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45989.646159606484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45989.646159606484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45989.646159606484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45989.646159606484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45989.646159606484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45989.646159606484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45989.646159606484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45989.646159606484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45989.646159606484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45989.646159606484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45989.646159606484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45989.646159606484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45989.646159606484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45989.646159606484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45989.646159606484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45989.646159606484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45989.646159606484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45989.646159606484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45989.646159606484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45989.646159606484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45989.646159606484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45989.646159606484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45989.646159606484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45989.646159606484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45989.646159606484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45989.646159606484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45989.646159606484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45989.646159606484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45989.646159606484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45989.646159606484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45989.646159606484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45989.646159606484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45989.646159606484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45989.646159606484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45989.646159606484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45989.646159606484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45989.646159606484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45989.646159606484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45989.646159606484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45989.646159606484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45989.646159606484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45989.646159606484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45989.646159606484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45989.646159606484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45989.646159606484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45989.646159606484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45989.646159606484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45989.646159606484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45989.646159606484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45989.646159606484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45989.646159606484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45989.646159606484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45989.646159606484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45989.646159606484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45989.646159606484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45989.646159606484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45989.646159606484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45989.646159606484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45989.646159606484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45989.646159606484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45989.646159606484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45989.646159606484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45989.646159606484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45989.646159606484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45989.646159606484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45989.646159606484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45989.646159606484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45989.646159606484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45989.646159606484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45989.646159606484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45989.646159606484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45989.646159606484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45989.646159606484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45989.646159606484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45989.646159606484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45989.646159606484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45989.646159606484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45989.646159606484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45989.646159606484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45989.646159606484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45989.646159606484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45989.646159606484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45989.646159606484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45989.646159606484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45989.646159606484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45989.646159606484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45989.646159606484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45989.646159606484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45989.646159606484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45989.646159606484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45989.646159606484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45989.646159606484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45989.646159606484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45989.646159606484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45989.646159606484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45989.646159606484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45989.646159606484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45989.646159606484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45989.646159606484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45989.646159606484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45989.646159606484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45989.646159606484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45989.646159606484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45989.646159606484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45989.646159606484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45989.646159606484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45989.646159606484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45989.646159606484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45989.646159606484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45989.646159606484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45989.646159606484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45989.646159606484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45989.646159606484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45989.646159606484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45989.646159606484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45989.646159606484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45989.646159606484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45989.646159606484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45989.646159606484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45989.646159606484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45989.646159606484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45989.646159606484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45989.646159606484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45989.646159606484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45989.646159606484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45989.646159606484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45989.646159606484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45989.646159606484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45989.646159606484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45989.646159606484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45989.646159606484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45989.646159606484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45989.646159606484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45989.646159606484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45989.646159606484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45989.646159606484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45989.646159606484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45989.646159606484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45989.646159606484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45989.646159606484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45989.646159606484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45989.646159606484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45989.646159606484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45989.646159606484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45989.646159606484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45989.646159606484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45989.646159606484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45989.646159606484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45989.646159606484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45989.646159606484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45989.646159606484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45989.646159606484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45989.646159606484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45989.646159606484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45989.646159606484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45989.646159606484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45989.646159606484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45989.646159606484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45989.646159606484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45989.646159606484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45989.646159606484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45989.646159606484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45989.646159606484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45989.646159606484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45989.646159606484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45989.646159606484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45989.646159606484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45989.646159606484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45989.646159606484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45989.646159606484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45989.646159606484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45989.646159606484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45989.646159606484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45989.646159606484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45989.646159606484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45989.646159606484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45989.646159606484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45989.646159606484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45989.646159606484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45989.646159606484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45989.646159606484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45989.646159606484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45989.646159606484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45989.646159606484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45989.646159606484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45989.646159606484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45989.646159606484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45989.646159606484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45989.646159606484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45989.646159606484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45989.646159606484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45989.646159606484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45989.646159606484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45989.646159606484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45989.646159606484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45989.646159606484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45989.646159606484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45989.646159606484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45989.646159606484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45989.646159606484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45989.646159606484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45989.646159606484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45989.646159606484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45989.646159606484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45989.646159606484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45989.646159606484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45989.646159606484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45989.646159606484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45989.646159606484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45989.646159606484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45989.646159606484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45989.646159606484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45989.646159606484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45989.646159606484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45989.646159606484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45989.646159606484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45989.646159606484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45989.646159606484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45989.646159606484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45989.646159606484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45989.646159606484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45989.646159606484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45989.646159606484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45989.646159606484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45989.646159606484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45989.646159606484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45989.646159606484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45989.646159606484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45989.646159606484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45989.646159606484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45989.646159606484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45989.646159606484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45989.646159606484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45989.646159606484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45989.646159606484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45989.646159606484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45989.646159606484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45989.646159606484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45989.646159606484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45989.646159606484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45989.646159606484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45989.646159606484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45989.646159606484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45989.646159606484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45989.646159606484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45989.646159606484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45989.646159606484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45989.646159606484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45989.646159606484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45989.646159606484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45989.646159606484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45989.646159606484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45989.646159606484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45989.646159606484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45989.646159606484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45989.646159606484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45989.646159606484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45989.646159606484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45989.646159606484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45989.646159606484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45989.646159606484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45989.646159606484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45989.646159606484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45989.646159606484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45989.646159606484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45989.646159606484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45989.646159606484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45989.646159606484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45989.646159606484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45989.646159606484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45989.646159606484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45989.646159606484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45989.646159606484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45989.646159606484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45989.646159606484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45989.646159606484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45989.646159606484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45989.646159606484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45989.646159606484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45989.646159606484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45989.646159606484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45989.646159606484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45989.646159606484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45989.646159606484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45989.646159606484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45989.646159606484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45989.646159606484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45989.646159606484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45989.646159606484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45989.646159606484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45989.646159606484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45989.646159606484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45989.646159606484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45989.646159606484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45989.646159606484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45989.646159606484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45989.646159606484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45989.646159606484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45989.646159606484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45989.646159606484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45989.646159606484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45989.646159606484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45989.646159606484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45989.646159606484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45989.646159606484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45989.646159606484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45989.646159606484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45989.646159606484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45989.646159606484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45989.646159606484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45989.646159606484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45989.646159606484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45989.646159606484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45989.646159606484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45989.646159606484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45989.646159606484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45989.646159606484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45989.646159606484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45989.646159606484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45989.646159606484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45989.646159606484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45989.646159606484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45989.646159606484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45989.646159606484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45989.646159606484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45989.646159606484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45989.646159606484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45989.646159606484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45989.646159606484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45989.646159606484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45989.646159606484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45989.646159606484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45989.646159606484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45989.646159606484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45989.646159606484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45989.646159606484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45989.646159606484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45989.646159606484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45989.646159606484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45989.646159606484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45989.646159606484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45989.646159606484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45989.646159606484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45989.646159606484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45989.646159606484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45989.646159606484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45989.646159606484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45989.646159606484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45989.646159606484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45989.646159606484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45989.646159606484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45989.646159606484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45989.646159606484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45989.646159606484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45989.646159606484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45989.646159606484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45989.646159606484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45989.646159606484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45989.646159606484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45989.646159606484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45989.646159606484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45989.646159606484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45989.646159606484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45989.646159606484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45989.646159606484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45989.646159606484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45989.646159606484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45989.646159606484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45989.646159606484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45989.646159606484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45989.646159606484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45989.646159606484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45989.646159606484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45989.646159606484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45989.646159606484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45989.646159606484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45989.646159606484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45989.646159606484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45989.646159606484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45989.646159606484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45989.646159606484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45989.646159606484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45989.646159606484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45989.646159606484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45989.646159606484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45989.646159606484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45989.646159606484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45989.646159606484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45989.646159606484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45989.646159606484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45989.646159606484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45989.646159606484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45989.646159606484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45989.646159606484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45989.646159606484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45989.646159606484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45989.646159606484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45989.646159606484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45989.646159606484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45989.646159606484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45989.646159606484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45989.646159606484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45989.646159606484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45989.646159606484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45989.646159606484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45989.646159606484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45989.646159606484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45989.646159606484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45989.646159606484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45989.646159606484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45989.646159606484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45989.646159606484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45989.646159606484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45989.646159606484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45989.646159606484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45989.646159606484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45989.646159606484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45989.646159606484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45989.646159606484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45989.646159606484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45989.646159606484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45989.646159606484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45989.646159606484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45989.646159606484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45989.646159606484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45989.646159606484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45989.646159606484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45989.646159606484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45989.646159606484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45989.646159606484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45989.646159606484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45989.646159606484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45989.646159606484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45989.646159606484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45989.646159606484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45989.646159606484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45989.646159606484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45989.646159606484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45989.646159606484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45989.646159606484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45989.646159606484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45989.646159606484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45989.646159606484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45989.646159606484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45989.646159606484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45989.646159606484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45989.646159606484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45989.646159606484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45989.646159606484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45989.646159606484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45989.646159606484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45989.646159606484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45989.646159606484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45989.646159606484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45989.646159606484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45989.646159606484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45989.646159606484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45989.646159606484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45989.646159606484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45989.646159606484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45989.646159606484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45989.646159606484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45989.646159606484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45989.646159606484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45989.646159606484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45989.646159606484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45989.646159606484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45989.646159606484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45989.646159606484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45989.646159606484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45989.646159606484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45989.646159606484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45989.646159606484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45989.646159606484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45989.646159606484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45989.646159606484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45989.646159606484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45989.646159606484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45989.646159606484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45989.646159606484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45989.646159606484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45989.646159606484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45989.646159606484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45989.646159606484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45989.646159606484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45989.646159606484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45989.646159606484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45989.646159606484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45989.646159606484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45989.646159606484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45989.646159606484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45989.646159606484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45989.646159606484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45989.646159606484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45989.646159606484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45989.646159606484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45989.646159606484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45989.646159606484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45989.646159606484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45989.646159606484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45989.646159606484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45989.646159606484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45989.646159606484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45989.646159606484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45989.646159606484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45989.646159606484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45989.646159606484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45989.646159606484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45989.646159606484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45989.646159606484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45989.646159606484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45989.646159606484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45989.646159606484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45989.646159606484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45989.646159606484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45989.646159606484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45989.646159606484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45989.646159606484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45989.646159606484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45989.646159606484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45989.646159606484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45989.646159606484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45989.646159606484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45989.646159606484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45989.646159606484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45989.646159606484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45989.646159606484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45989.646159606484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45989.646159606484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45989.646159606484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45989.646159606484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45989.646159606484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45989.646159606484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45989.646159606484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45989.646159606484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45989.646159606484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45989.646159606484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45989.646159606484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45989.646159606484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45989.646159606484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45989.646159606484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45989.646159606484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45989.646159606484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45989.646159606484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45989.646159606484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45989.646159606484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45989.646159606484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45989.646159606484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45989.646159606484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45989.646159606484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45989.646159606484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45989.646159606484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45989.646159606484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45989.646159606484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45989.646159606484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45989.646159606484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45989.646159606484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45989.646159606484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45989.646159606484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45989.646159606484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45989.646159606484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45989.646159606484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45989.646159606484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45989.646159606484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45989.646159606484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45989.646159606484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45989.646159606484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45989.646159606484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45989.646159606484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45989.646159606484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45989.646159606484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45989.646159606484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45989.646159606484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45989.646159606484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45989.646159606484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45989.646159606484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45989.646159606484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45989.646159606484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45989.646159606484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45989.646159606484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45989.646159606484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45989.646159606484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45989.646159606484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45989.646159606484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45989.646159606484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45989.646159606484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45989.646159606484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45989.646159606484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45989.646159606484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45989.646159606484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45989.646159606484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45989.646159606484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45989.646159606484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45989.646159606484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45989.646159606484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45989.646159606484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45989.646159606484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45989.646159606484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45989.646159606484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45989.646159606484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45989.646159606484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45989.646159606484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45989.646159606484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45989.646159606484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45989.646159606484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45989.646159606484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45989.646159606484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45989.646159606484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45989.646159606484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45989.646159606484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45989.646159606484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45989.646159606484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45989.646159606484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45989.646159606484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45989.646159606484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45989.646159606484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45989.646159606484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45989.646159606484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45989.646159606484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45989.646159606484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45989.646159606484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45989.646159606484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45989.646159606484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45989.646159606484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45989.646159606484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45989.646159606484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45989.646159606484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45989.646159606484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45989.646159606484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45989.646159606484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45989.646159606484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45989.646159606484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45989.646159606484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45989.646159606484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45989.646159606484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45989.646159606484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45989.646159606484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45989.646159606484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45989.646159606484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45989.646159606484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45989.646159606484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45989.646159606484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45989.646159606484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45989.646159606484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45989.646159606484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45989.646159606484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45989.646159606484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45989.646159606484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45989.646159606484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45989.646159606484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45989.646159606484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45989.646159606484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45989.646159606484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45989.646159606484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45989.646159606484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45989.646159606484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45989.646159606484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45989.646159606484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45989.646159606484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45989.646159606484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45989.646159606484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45989.646159606484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45989.646159606484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45989.646159606484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45989.646159606484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45989.646159606484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45989.646159606484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45989.646159606484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45989.646159606484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45989.646159606484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45989.646159606484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45989.646159606484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45989.646159606484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45989.646159606484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45989.646159606484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45989.646159606484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45989.646159606484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45989.646159606484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45989.646159606484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45989.646159606484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45989.646159606484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45989.646159606484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45989.646159606484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45989.646159606484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45989.646159606484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45989.646159606484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45989.646159606484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45989.646159606484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45989.646159606484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45989.646159606484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45989.646159606484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45989.646159606484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45989.646159606484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45989.646159606484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45989.646159606484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45989.646159606484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45989.646159606484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45989.646159606484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45989.646159606484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45989.646159606484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45989.646159606484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45989.646159606484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45989.646159606484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45989.646159606484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45989.646159606484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45989.646159606484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45989.646159606484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45989.646159606484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45989.646159606484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45989.646159606484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45989.646159606484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45989.646159606484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45989.646159606484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45989.646159606484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45989.646159606484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45989.646159606484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45989.646159606484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45989.646159606484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45989.646159606484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45989.646159606484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45989.646159606484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45989.646159606484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45989.646159606484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45989.646159606484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45989.646159606484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45989.646159606484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45989.646159606484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45989.646159606484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45989.646159606484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45989.646159606484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45989.646159606484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45989.646159606484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45989.646159606484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45989.646159606484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45989.646159606484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45989.646159606484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45989.646159606484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45989.646159606484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45989.646159606484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45989.646159606484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45989.646159606484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45989.646159606484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45989.646159606484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45989.646159606484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45989.646159606484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45989.646159606484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45989.646159606484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45989.646159606484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45989.646159606484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45989.646159606484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45989.646159606484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45989.646159606484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45989.646159606484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45989.646159606484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45989.646159606484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45989.646159606484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45989.646159606484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45989.646159606484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45989.646159606484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45989.646159606484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45989.646159606484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45989.646159606484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45989.646159606484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45989.646159606484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45989.646159606484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45989.646159606484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45989.646159606484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45989.646159606484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45989.646159606484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45989.646159606484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45989.646159606484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45989.646159606484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45989.646159606484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45989.646159606484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45989.646159606484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45989.646159606484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45989.646159606484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45989.646159606484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45989.646159606484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45989.646159606484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45989.646159606484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45989.646159606484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45989.646159606484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45989.646159606484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45989.646159606484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45989.646159606484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45989.646159606484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45989.646159606484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45989.646159606484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45989.646159606484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45989.646159606484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45989.646159606484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45989.646159606484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45989.646159606484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45989.646159606484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45989.646159606484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45989.646159606484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45989.646159606484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45989.646159606484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45989.646159606484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45989.646159606484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45989.646159606484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45989.646159606484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45989.646159606484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45989.646159606484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45989.646159606484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45989.646159606484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45989.646159606484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45989.646159606484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45989.646159606484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45989.646159606484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45989.646159606484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45989.646159606484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45989.646159606484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45989.646159606484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45989.646159606484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45989.646159606484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45989.646159606484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45989.646159606484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45989.646159606484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45989.646159606484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45989.646159606484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45989.646159606484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45989.646159606484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45989.646159606484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45989.646159606484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45989.646159606484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45989.646159606484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45989.646159606484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45989.646159606484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45989.646159606484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45989.646159606484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45989.646159606484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45989.646159606484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45989.646159606484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45989.646159606484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45989.646159606484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45989.646159606484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45989.646159606484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45989.646159606484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45989.646159606484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45989.646159606484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45989.646159606484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45989.646159606484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45989.646159606484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45989.646159606484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45989.646159606484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45989.646159606484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45989.646159606484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45989.646159606484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45989.646159606484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45989.646159606484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45989.646159606484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45989.646159606484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45989.646159606484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45989.646159606484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45989.646159606484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45989.646159606484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45989.646159606484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45989.646159606484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45989.646159606484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45989.646159606484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45989.646159606484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45989.646159606484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45989.646159606484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45989.646159606484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45989.646159606484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45989.646159606484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45989.646159606484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45989.646159606484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45989.646159606484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45989.646159606484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45989.646159606484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45989.646159606484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45989.646159606484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45989.646159606484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45989.646159606484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45989.646159606484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45989.646159606484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45989.646159606484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45989.646159606484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45989.646159606484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45989.646159606484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45989.646159606484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45989.646159606484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45989.646159606484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45989.646159606484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45989.646159606484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45989.646159606484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45989.646159606484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45989.646159606484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45989.646159606484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45989.646159606484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45989.646159606484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45989.646159606484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45989.646159606484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45989.646159606484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45989.646159606484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45989.646159606484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45989.646159606484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45989.646159606484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45989.646159606484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45989.646159606484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45989.646159606484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45989.646159606484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45989.646159606484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45989.646159606484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45989.646159606484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45989.646159606484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45989.646159606484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45989.646159606484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45989.646159606484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45989.646159606484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45989.646159606484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45989.646159606484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45989.646159606484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45989.646159606484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45989.646159606484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45989.646159606484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45989.646159606484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45989.646159606484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45989.646159606484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45989.646159606484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45989.646159606484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45989.646159606484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45989.646159606484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45989.646159606484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45989.646159606484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45989.646159606484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45989.646159606484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45989.646159606484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45989.646159606484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45989.646159606484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45989.646159606484</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286.16544201388751</v>
      </c>
      <c r="H2" s="92">
        <v>45703.474768518521</v>
      </c>
      <c r="I2" s="92" t="str">
        <f>IFERROR(VLOOKUP(D2,DB!A:F,6,0),"")</f>
        <v>SCECO</v>
      </c>
      <c r="J2" s="92" t="str">
        <f>IFERROR(VLOOKUP(D2,DB!A:G,7,0),"")</f>
        <v>Dead</v>
      </c>
      <c r="K2" s="94" t="s">
        <v>39117</v>
      </c>
      <c r="L2" s="88" t="str">
        <f>IFERROR(VLOOKUP(D2,DB!A:I,9,0),"")</f>
        <v>Latis</v>
      </c>
    </row>
    <row r="3" spans="1:16" ht="15" customHeight="1">
      <c r="A3" s="110"/>
      <c r="B3" s="88" t="str">
        <f>IFERROR(VLOOKUP(D3,DB!A:K,11,0),"")</f>
        <v/>
      </c>
      <c r="C3" s="90"/>
      <c r="D3" s="88"/>
      <c r="E3" s="91"/>
      <c r="F3" s="92"/>
      <c r="G3" s="93">
        <f t="shared" ref="G3:G4" ca="1" si="0">IFERROR(NOW()-F3,"")</f>
        <v>45989.646159606484</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45989.646159606484</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45989.646159606484</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45989.646159606484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45989.646159606484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45989.646159606484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45989.646159606484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45989.646159606484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45989.646159606484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45989.646159606484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45989.646159606484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45989.646159606484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45989.646159606484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45989.646159606484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45989.646159606484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45989.646159606484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45989.646159606484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45989.646159606484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45989.646159606484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45989.646159606484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45989.646159606484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45989.646159606484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45989.646159606484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45989.646159606484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45989.646159606484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45989.646159606484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45989.646159606484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45989.646159606484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45989.646159606484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45989.646159606484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45989.646159606484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45989.646159606484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45989.646159606484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45989.646159606484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45989.646159606484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45989.646159606484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45989.646159606484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45989.646159606484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45989.646159606484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45989.646159606484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45989.646159606484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45989.646159606484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45989.646159606484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45989.646159606484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45989.646159606484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45989.646159606484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45989.646159606484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45989.646159606484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45989.646159606484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45989.646159606484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45989.646159606484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45989.646159606484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45989.646159606484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45989.646159606484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45989.646159606484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45989.646159606484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45989.646159606484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45989.646159606484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45989.646159606484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45989.646159606484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45989.646159606484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45989.646159606484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45989.646159606484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45989.646159606484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45989.646159606484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45989.646159606484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45989.646159606484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45989.646159606484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45989.646159606484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45989.646159606484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45989.646159606484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45989.646159606484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45989.646159606484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45989.646159606484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45989.646159606484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45989.646159606484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45989.646159606484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45989.646159606484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45989.646159606484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45989.646159606484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45989.646159606484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45989.646159606484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45989.646159606484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45989.646159606484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45989.646159606484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45989.646159606484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45989.646159606484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45989.646159606484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45989.646159606484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45989.646159606484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45989.646159606484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45989.646159606484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45989.646159606484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45989.646159606484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45989.646159606484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45989.646159606484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45989.646159606484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45989.646159606484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45989.646159606484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45989.646159606484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45989.646159606484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45989.646159606484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45989.646159606484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45989.646159606484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45989.646159606484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45989.646159606484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45989.646159606484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45989.646159606484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45989.646159606484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45989.646159606484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45989.646159606484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45989.646159606484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45989.646159606484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45989.646159606484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45989.646159606484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45989.646159606484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45989.646159606484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45989.646159606484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45989.646159606484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45989.646159606484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45989.646159606484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45989.646159606484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45989.646159606484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45989.646159606484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45989.646159606484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45989.646159606484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45989.646159606484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45989.646159606484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45989.646159606484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45989.646159606484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45989.646159606484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45989.646159606484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45989.646159606484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45989.646159606484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45989.646159606484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45989.646159606484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45989.646159606484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45989.646159606484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45989.646159606484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45989.646159606484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45989.646159606484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45989.646159606484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45989.646159606484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45989.646159606484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45989.646159606484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45989.646159606484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45989.646159606484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45989.646159606484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45989.646159606484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45989.646159606484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45989.646159606484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45989.646159606484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45989.646159606484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45989.646159606484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45989.646159606484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45989.646159606484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45989.646159606484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45989.646159606484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45989.646159606484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45989.646159606484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45989.646159606484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45989.646159606484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45989.646159606484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45989.646159606484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45989.646159606484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45989.646159606484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45989.646159606484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45989.646159606484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45989.646159606484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45989.646159606484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45989.646159606484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45989.646159606484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45989.646159606484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45989.646159606484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45989.646159606484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45989.646159606484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45989.646159606484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45989.646159606484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45989.646159606484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45989.646159606484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45989.646159606484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45989.646159606484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45989.646159606484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45989.646159606484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45989.646159606484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45989.646159606484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45989.646159606484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45989.646159606484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45989.646159606484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45989.646159606484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45989.646159606484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45989.646159606484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45989.646159606484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45989.646159606484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45989.646159606484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45989.646159606484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45989.646159606484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45989.646159606484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45989.646159606484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45989.646159606484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45989.646159606484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45989.646159606484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45989.646159606484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45989.646159606484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45989.646159606484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45989.646159606484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45989.646159606484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45989.646159606484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45989.646159606484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45989.646159606484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45989.646159606484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45989.646159606484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45989.646159606484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45989.646159606484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45989.646159606484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45989.646159606484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45989.646159606484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45989.646159606484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45989.646159606484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45989.646159606484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45989.646159606484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45989.646159606484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45989.646159606484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45989.646159606484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45989.646159606484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45989.646159606484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45989.646159606484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45989.646159606484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45989.646159606484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45989.646159606484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45989.646159606484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45989.646159606484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45989.646159606484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45989.646159606484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45989.646159606484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45989.646159606484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45989.646159606484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45989.646159606484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45989.646159606484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45989.646159606484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45989.646159606484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45989.646159606484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45989.646159606484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45989.646159606484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45989.646159606484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45989.646159606484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45989.646159606484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45989.646159606484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45989.646159606484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45989.646159606484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45989.646159606484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45989.646159606484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45989.646159606484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45989.646159606484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45989.646159606484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45989.646159606484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45989.646159606484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45989.646159606484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45989.646159606484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45989.646159606484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45989.646159606484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45989.646159606484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45989.646159606484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45989.646159606484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45989.646159606484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45989.646159606484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45989.646159606484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45989.646159606484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45989.646159606484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45989.646159606484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45989.646159606484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45989.646159606484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45989.646159606484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45989.646159606484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45989.646159606484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45989.646159606484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45989.646159606484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45989.646159606484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45989.646159606484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45989.646159606484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45989.646159606484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45989.646159606484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45989.646159606484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45989.646159606484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45989.646159606484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45989.646159606484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45989.646159606484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45989.646159606484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45989.646159606484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45989.646159606484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45989.646159606484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45989.646159606484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45989.646159606484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45989.646159606484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45989.646159606484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45989.646159606484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45989.646159606484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45989.646159606484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45989.646159606484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45989.646159606484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45989.646159606484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45989.646159606484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45989.646159606484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45989.646159606484</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tabSelected="1" workbookViewId="0">
      <selection activeCell="K12" sqref="K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39118</v>
      </c>
      <c r="B2" s="37" t="str">
        <f>IFERROR(VLOOKUP(D2,DB!A:K,11,0),"")</f>
        <v>R5</v>
      </c>
      <c r="C2" s="37">
        <v>3</v>
      </c>
      <c r="D2" s="103" t="s">
        <v>36011</v>
      </c>
      <c r="E2" s="37" t="s">
        <v>39021</v>
      </c>
      <c r="F2" s="38">
        <v>45891.832060185188</v>
      </c>
      <c r="G2" s="105">
        <f ca="1">IFERROR(NOW()-F2,"")</f>
        <v>97.814099421295396</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63.45728229166707</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40.985048495371302</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07">
        <v>45981.373298611114</v>
      </c>
      <c r="G5" s="108">
        <f ca="1">IFERROR(NOW()-F5,"")</f>
        <v>8.272860995370138</v>
      </c>
      <c r="H5" s="146">
        <v>45981.360798611109</v>
      </c>
      <c r="I5" s="106" t="str">
        <f>IFERROR(VLOOKUP(D5,DB!A:F,6,0),"")</f>
        <v>SCECO</v>
      </c>
      <c r="J5" s="106" t="str">
        <f>IFERROR(VLOOKUP(D5,DB!A:G,7,0),"")</f>
        <v>Dead</v>
      </c>
      <c r="K5" s="106" t="s">
        <v>39125</v>
      </c>
      <c r="L5" s="106" t="str">
        <f>IFERROR(VLOOKUP(D5,DB!A:I,9,0),"")</f>
        <v>Latis</v>
      </c>
    </row>
    <row r="6" spans="1:13">
      <c r="A6" s="37" t="s">
        <v>39126</v>
      </c>
      <c r="B6" s="37" t="str">
        <f>IFERROR(VLOOKUP(D6,DB!A:K,11,0),"")</f>
        <v>R5</v>
      </c>
      <c r="C6" s="106">
        <v>1</v>
      </c>
      <c r="D6" s="106" t="s">
        <v>38242</v>
      </c>
      <c r="E6" s="106" t="s">
        <v>39021</v>
      </c>
      <c r="F6" s="38">
        <v>45989.600208333337</v>
      </c>
      <c r="G6" s="143">
        <f t="shared" ref="G6:G15" ca="1" si="2">IFERROR(NOW()-F6,"")</f>
        <v>4.5951273146783933E-2</v>
      </c>
      <c r="H6" s="38">
        <v>45989.594652777778</v>
      </c>
      <c r="I6" s="37" t="str">
        <f>IFERROR(VLOOKUP(D6,DB!A:F,6,0),"")</f>
        <v>SCECO</v>
      </c>
      <c r="J6" s="37" t="str">
        <f>IFERROR(VLOOKUP(D6,DB!A:G,7,0),"")</f>
        <v>Haj Removal</v>
      </c>
      <c r="K6" s="37" t="s">
        <v>39127</v>
      </c>
      <c r="L6" s="37" t="str">
        <f>IFERROR(VLOOKUP(D6,DB!A:I,9,0),"")</f>
        <v>Latis</v>
      </c>
    </row>
    <row r="7" spans="1:13" ht="15.75">
      <c r="A7" s="37"/>
      <c r="B7" s="37" t="str">
        <f>IFERROR(VLOOKUP(D7,DB!A:K,11,0),"")</f>
        <v/>
      </c>
      <c r="C7" s="37"/>
      <c r="D7" s="150"/>
      <c r="E7" s="37"/>
      <c r="F7" s="38"/>
      <c r="G7" s="143">
        <f t="shared" ca="1" si="2"/>
        <v>45989.646159606484</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45989.646159606484</v>
      </c>
      <c r="H8" s="38"/>
      <c r="I8" s="37" t="str">
        <f>IFERROR(VLOOKUP(D8,DB!A:F,6,0),"")</f>
        <v/>
      </c>
      <c r="J8" s="37" t="str">
        <f>IFERROR(VLOOKUP(D8,DB!A:G,7,0),"")</f>
        <v/>
      </c>
      <c r="K8" s="37"/>
      <c r="L8" s="37" t="str">
        <f>IFERROR(VLOOKUP(D8,DB!A:I,9,0),"")</f>
        <v/>
      </c>
    </row>
    <row r="9" spans="1:13">
      <c r="A9" s="37"/>
      <c r="B9" s="37" t="str">
        <f>IFERROR(VLOOKUP(D9,DB!A:K,11,0),"")</f>
        <v/>
      </c>
      <c r="C9" s="37"/>
      <c r="D9" s="148"/>
      <c r="E9" s="37"/>
      <c r="F9" s="38"/>
      <c r="G9" s="143">
        <f t="shared" ca="1" si="2"/>
        <v>45989.646159606484</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45989.646159606484</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3">
        <f t="shared" ca="1" si="2"/>
        <v>45989.646159606484</v>
      </c>
      <c r="H11" s="38"/>
      <c r="I11" s="37" t="str">
        <f>IFERROR(VLOOKUP(D11,DB!A:F,6,0),"")</f>
        <v/>
      </c>
      <c r="J11" s="37" t="str">
        <f>IFERROR(VLOOKUP(D11,DB!A:G,7,0),"")</f>
        <v/>
      </c>
      <c r="K11" s="37"/>
      <c r="L11" s="37" t="str">
        <f>IFERROR(VLOOKUP(D11,DB!A:I,9,0),"")</f>
        <v/>
      </c>
    </row>
    <row r="12" spans="1:13">
      <c r="A12" s="37"/>
      <c r="B12" s="37" t="str">
        <f>IFERROR(VLOOKUP(D12,DB!A:K,11,0),"")</f>
        <v/>
      </c>
      <c r="C12" s="37"/>
      <c r="D12" s="148"/>
      <c r="E12" s="37"/>
      <c r="F12" s="38"/>
      <c r="G12" s="143">
        <f t="shared" ca="1" si="2"/>
        <v>45989.646159606484</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45989.646159606484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45989.646159606484</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45989.646159606484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45989.646159606484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45989.646159606484</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45989.646159606484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45989.646159606484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45989.646159606484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45989.646159606484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45989.646159606484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45989.646159606484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45989.646159606484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45989.646159606484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45989.646159606484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45989.646159606484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45989.646159606484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45989.646159606484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45989.646159606484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45989.646159606484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45989.646159606484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45989.646159606484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45989.646159606484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45989.646159606484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45989.646159606484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45989.646159606484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45989.646159606484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45989.646159606484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45989.646159606484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45989.646159606484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45989.646159606484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45989.646159606484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45989.646159606484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45989.646159606484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45989.646159606484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45989.646159606484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45989.646159606484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45989.646159606484</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45989.646159606484</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45989.646159606484</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45989.646159606484</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45989.646159606484</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45989.646159606484</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45989.646159606484</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45989.646159606484</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45989.646159606484</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45989.646159606484</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45989.646159606484</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45989.646159606484</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45989.646159606484</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45989.646159606484</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45989.646159606484</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45989.646159606484</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45989.646159606484</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45989.646159606484</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45989.646159606484</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45989.646159606484</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2025-11-28T12:32:32Z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