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81" documentId="120_S{2AC9BD13-BADA-5192-A53E-5A8FF88502F6}" xr6:coauthVersionLast="47" xr6:coauthVersionMax="47" xr10:uidLastSave="{0FFC26AD-782C-47E8-A5CB-FF8FA23B6D07}"/>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<sst xmlns="http://schemas.openxmlformats.org/spreadsheetml/2006/main" count="180285" uniqueCount="39127">
  <si>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</si>
  <si>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</si>
  <si>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</si>
  <si>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</si>
  <si>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</si>
  <si>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</si>
  <si>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</si>
  <si>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</si>
  <si>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</si>
  <si>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</si>
  <si>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</si>
  <si>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</si>
  <si>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</si>
  <si>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</si>
  <si>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</si>
  <si>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</si>
  <si>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</si>
  <si>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</si>
  <si>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</si>
  <si>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</si>
  <si>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</si>
  <si>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</si>
  <si>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</si>
  <si>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</si>
  <si>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</si>
  <si>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</si>
  <si>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</si>
  <si>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</si>
  <si>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</si>
  <si>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</si>
  <si>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</si>
  <si>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</si>
  <si>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</si>
  <si>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</si>
  <si>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</si>
  <si>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</si>
  <si>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</si>
  <si>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</si>
  <si>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</si>
  <si>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</si>
  <si>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</si>
  <si>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</si>
  <si>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</si>
  <si>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</si>
  <si>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</si>
  <si>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</si>
  <si>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</si>
  <si>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</si>
  <si>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</si>
  <si>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</si>
  <si>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</si>
  <si>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</si>
  <si>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</si>
  <si>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</si>
  <si>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</si>
  <si>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</si>
  <si>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</si>
  <si>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</si>
  <si>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</si>
  <si>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</si>
  <si>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</si>
  <si>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</si>
  <si>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</si>
  <si>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</si>
  <si>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</si>
  <si>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</si>
  <si>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</si>
  <si>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</si>
  <si>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</si>
  <si>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</si>
  <si>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</si>
  <si>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</si>
  <si>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</si>
  <si>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</si>
  <si>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</si>
  <si>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</si>
  <si>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</si>
  <si>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</si>
  <si>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</si>
  <si>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</si>
  <si>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</si>
  <si>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</si>
  <si>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</si>
  <si>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</si>
  <si>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</si>
  <si>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</si>
  <si>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</si>
  <si>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</si>
  <si>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</si>
  <si>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</si>
  <si>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</si>
  <si>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</si>
  <si>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</si>
  <si>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</si>
  <si>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</si>
  <si>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</si>
  <si>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</si>
  <si>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</si>
  <si>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</si>
  <si>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</si>
  <si>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</si>
  <si>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</si>
  <si>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</si>
  <si>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</si>
  <si>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</si>
  <si>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</si>
  <si>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</si>
  <si>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</si>
  <si>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</si>
  <si>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</si>
  <si>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</si>
  <si>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</si>
  <si>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</si>
  <si>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</si>
  <si>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</si>
  <si>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</si>
  <si>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</si>
  <si>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</si>
  <si>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</si>
  <si>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</si>
  <si>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</si>
  <si>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</si>
  <si>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</si>
  <si>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</si>
  <si>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</si>
  <si>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</si>
  <si>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</si>
  <si>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</si>
  <si>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</si>
  <si>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</si>
  <si>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</si>
  <si>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</si>
  <si>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</si>
  <si>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</si>
  <si>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</si>
  <si>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</si>
  <si>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</si>
  <si>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</si>
  <si>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</si>
  <si>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</si>
  <si>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</si>
  <si>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</si>
  <si>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</si>
  <si>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</si>
  <si>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</si>
  <si>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</si>
  <si>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</si>
  <si>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</si>
  <si>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</si>
  <si>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</si>
  <si>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</si>
  <si>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</si>
  <si>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</si>
  <si>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</si>
  <si>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</si>
  <si>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</si>
  <si>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</si>
  <si>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</si>
  <si>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</si>
  <si>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</si>
  <si>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</si>
  <si>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</si>
  <si>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</si>
  <si>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</si>
  <si>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</si>
  <si>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</si>
  <si>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</si>
  <si>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</si>
  <si>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</si>
  <si>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</si>
  <si>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</si>
  <si>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</si>
  <si>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</si>
  <si>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</si>
  <si>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</si>
  <si>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</si>
  <si>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</si>
  <si>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</si>
  <si>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</si>
  <si>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</si>
  <si>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</si>
  <si>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</si>
  <si>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</si>
  <si>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</si>
  <si>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</si>
  <si>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</si>
  <si>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</si>
  <si>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</si>
  <si>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</si>
  <si>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</si>
  <si>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</si>
  <si>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</si>
  <si>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</si>
  <si>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</si>
  <si>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</si>
  <si>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</si>
  <si>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</si>
  <si>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</si>
  <si>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</si>
  <si>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</si>
  <si>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</si>
  <si>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</si>
  <si>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</si>
  <si>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</si>
  <si>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</si>
  <si>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</si>
  <si>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</si>
  <si>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</si>
  <si>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</si>
  <si>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</si>
  <si>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</si>
  <si>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</si>
  <si>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</si>
  <si>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</si>
  <si>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</si>
  <si>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</si>
  <si>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</si>
  <si>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</si>
  <si>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</si>
  <si>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</si>
  <si>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</si>
  <si>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</si>
  <si>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</si>
  <si>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</si>
  <si>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</si>
  <si>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</si>
  <si>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</si>
  <si>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</si>
  <si>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</si>
  <si>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</si>
  <si>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</si>
  <si>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</si>
  <si>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</si>
  <si>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</si>
  <si>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</si>
  <si>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</si>
  <si>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</si>
  <si>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</si>
  <si>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</si>
  <si>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</si>
  <si>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</si>
  <si>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</si>
  <si>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</si>
  <si>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</si>
  <si>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</si>
  <si>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</si>
  <si>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</si>
  <si>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</si>
  <si>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</si>
  <si>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</si>
  <si>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</si>
  <si>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</si>
  <si>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</si>
  <si>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</si>
  <si>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</si>
  <si>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</si>
  <si>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</si>
  <si>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</si>
  <si>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</si>
  <si>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</si>
  <si>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</si>
  <si>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</si>
  <si>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</si>
  <si>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</si>
  <si>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</si>
  <si>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</si>
  <si>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</si>
  <si>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</si>
  <si>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</si>
  <si>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</si>
  <si>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</si>
  <si>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</si>
  <si>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</si>
  <si>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</si>
  <si>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</si>
  <si>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</si>
  <si>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</si>
  <si>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</si>
  <si>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</si>
  <si>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</si>
  <si>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</si>
  <si>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</si>
  <si>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</si>
  <si>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</si>
  <si>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</si>
  <si>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</si>
  <si>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</si>
  <si>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</si>
  <si>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</si>
  <si>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</si>
  <si>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</si>
  <si>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</si>
  <si>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</si>
  <si>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</si>
  <si>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</si>
  <si>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</si>
  <si>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</si>
  <si>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</si>
  <si>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</si>
  <si>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</si>
  <si>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</si>
  <si>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</si>
  <si>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</si>
  <si>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</si>
  <si>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</si>
  <si>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</si>
  <si>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</si>
  <si>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</si>
  <si>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</si>
  <si>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</si>
  <si>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</si>
  <si>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</si>
  <si>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</si>
  <si>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</si>
  <si>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</si>
  <si>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</si>
  <si>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</si>
  <si>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</si>
  <si>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</si>
  <si>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</si>
  <si>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</si>
  <si>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</si>
  <si>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</si>
  <si>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</si>
  <si>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</si>
  <si>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</si>
  <si>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</si>
  <si>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</si>
  <si>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</si>
  <si>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</si>
  <si>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</si>
  <si>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</si>
  <si>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</si>
  <si>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</si>
  <si>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</si>
  <si>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</si>
  <si>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</si>
  <si>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</si>
  <si>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</si>
  <si>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</si>
  <si>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</si>
  <si>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</si>
  <si>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</si>
  <si>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</si>
  <si>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</si>
  <si>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</si>
  <si>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</si>
  <si>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</si>
  <si>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</si>
  <si>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</si>
  <si>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</si>
  <si>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</si>
  <si>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</si>
  <si>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</si>
  <si>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</si>
  <si>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</si>
  <si>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</si>
  <si>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</si>
  <si>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</si>
  <si>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</si>
  <si>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</si>
  <si>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</si>
  <si>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</si>
  <si>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</si>
  <si>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</si>
  <si>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</si>
  <si>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</si>
  <si>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</si>
  <si>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</si>
  <si>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</si>
  <si>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</si>
  <si>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</si>
  <si>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</si>
  <si>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</si>
  <si>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</si>
  <si>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</si>
  <si>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</si>
  <si>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</si>
  <si>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</si>
  <si>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</si>
  <si>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</si>
  <si>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</si>
  <si>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</si>
  <si>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</si>
  <si>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</si>
  <si>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</si>
  <si>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</si>
  <si>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</si>
  <si>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</si>
  <si>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</si>
  <si>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</si>
  <si>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</si>
  <si>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</si>
  <si>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</si>
  <si>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</si>
  <si>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</si>
  <si>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</si>
  <si>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</si>
  <si>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</si>
  <si>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</si>
  <si>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</si>
  <si>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</si>
  <si>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</si>
  <si>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</si>
  <si>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</si>
  <si>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</si>
  <si>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</si>
  <si>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</si>
  <si>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</si>
  <si>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</si>
  <si>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</si>
  <si>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</si>
  <si>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</si>
  <si>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</si>
  <si>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</si>
  <si>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</si>
  <si>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</si>
  <si>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</si>
  <si>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</si>
  <si>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</si>
  <si>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</si>
  <si>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</si>
  <si>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</si>
  <si>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</si>
  <si>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</si>
  <si>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</si>
  <si>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</si>
  <si>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</si>
  <si>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</si>
  <si>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</si>
  <si>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</si>
  <si>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</si>
  <si>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</si>
  <si>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</si>
  <si>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</si>
  <si>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</si>
  <si>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</si>
  <si>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</si>
  <si>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</si>
  <si>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</si>
  <si>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</si>
  <si>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</si>
  <si>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</si>
  <si>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</si>
  <si>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</si>
  <si>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</si>
  <si>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</si>
  <si>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</si>
  <si>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</si>
  <si>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</si>
  <si>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</si>
  <si>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</si>
  <si>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</si>
  <si>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</si>
  <si>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</si>
  <si>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</si>
  <si>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</si>
  <si>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</si>
  <si>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</si>
  <si>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</si>
  <si>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</si>
  <si>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</si>
  <si>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</si>
  <si>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</si>
  <si>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</si>
  <si>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</si>
  <si>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</si>
  <si>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</si>
  <si>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</si>
  <si>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</si>
  <si>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</si>
  <si>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</si>
  <si>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</si>
  <si>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</si>
  <si>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</si>
  <si>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</si>
  <si>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</si>
  <si>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</si>
  <si>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</si>
  <si>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</si>
  <si>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</si>
  <si>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</si>
  <si>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</si>
  <si>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</si>
  <si>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</si>
  <si>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</si>
  <si>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</si>
  <si>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</si>
  <si>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</si>
  <si>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</si>
  <si>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</si>
  <si>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</si>
  <si>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</si>
  <si>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</si>
  <si>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</si>
  <si>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</si>
  <si>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</si>
  <si>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</si>
  <si>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</si>
  <si>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</si>
  <si>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</si>
  <si>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</si>
  <si>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</si>
  <si>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</si>
  <si>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</si>
  <si>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</si>
  <si>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</si>
  <si>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</si>
  <si>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</si>
  <si>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</si>
  <si>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</si>
  <si>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</si>
  <si>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</si>
  <si>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</si>
  <si>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</si>
  <si>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</si>
  <si>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</si>
  <si>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</si>
  <si>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</si>
  <si>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</si>
  <si>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</si>
  <si>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</si>
  <si>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</si>
  <si>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</si>
  <si>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</si>
  <si>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</si>
  <si>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</si>
  <si>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</si>
  <si>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</si>
  <si>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</si>
  <si>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</si>
  <si>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</si>
  <si>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</si>
  <si>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</si>
  <si>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</si>
  <si>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</si>
  <si>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</si>
  <si>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</si>
  <si>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</si>
  <si>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</si>
  <si>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</si>
  <si>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</si>
  <si>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</si>
  <si>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</si>
  <si>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</si>
  <si>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</si>
  <si>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</si>
  <si>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</si>
  <si>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</si>
  <si>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</si>
  <si>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</si>
  <si>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</si>
  <si>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</si>
  <si>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</si>
  <si>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</si>
  <si>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</si>
  <si>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</si>
  <si>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</si>
  <si>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</si>
  <si>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</si>
  <si>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</si>
  <si>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</si>
  <si>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</si>
  <si>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</si>
  <si>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</si>
  <si>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</si>
  <si>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</si>
  <si>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</si>
  <si>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</si>
  <si>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</si>
  <si>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</si>
  <si>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</si>
  <si>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</si>
  <si>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</si>
  <si>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</si>
  <si>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</si>
  <si>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</si>
  <si>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</si>
  <si>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</si>
  <si>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</si>
  <si>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</si>
  <si>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</si>
  <si>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</si>
  <si>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</si>
  <si>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</si>
  <si>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</si>
  <si>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</si>
  <si>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</si>
  <si>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</si>
  <si>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</si>
  <si>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</si>
  <si>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</si>
  <si>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</si>
  <si>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</si>
  <si>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</si>
  <si>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</si>
  <si>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</si>
  <si>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</si>
  <si>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</si>
  <si>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</si>
  <si>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</si>
  <si>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</si>
  <si>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</si>
  <si>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</si>
  <si>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</si>
  <si>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</si>
  <si>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</si>
  <si>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</si>
  <si>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</si>
  <si>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</si>
  <si>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</si>
  <si>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</si>
  <si>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</si>
  <si>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</si>
  <si>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</si>
  <si>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</si>
  <si>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</si>
  <si>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</si>
  <si>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</si>
  <si>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</si>
  <si>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</si>
  <si>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</si>
  <si>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</si>
  <si>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</si>
  <si>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</si>
  <si>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</si>
  <si>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</si>
  <si>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</si>
  <si>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</si>
  <si>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</si>
  <si>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</si>
  <si>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</si>
  <si>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</si>
  <si>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</si>
  <si>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</si>
  <si>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</si>
  <si>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</si>
  <si>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</si>
  <si>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</si>
  <si>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</si>
  <si>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</si>
  <si>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</si>
  <si>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</si>
  <si>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</si>
  <si>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</si>
  <si>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</si>
  <si>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</si>
  <si>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</si>
  <si>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</si>
  <si>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</si>
  <si>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</si>
  <si>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</si>
  <si>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</si>
  <si>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</si>
  <si>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</si>
  <si>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</si>
  <si>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</si>
  <si>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</si>
  <si>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</si>
  <si>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</si>
  <si>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</si>
  <si>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</si>
  <si>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</si>
  <si>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</si>
  <si>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</si>
  <si>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</si>
  <si>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</si>
  <si>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</si>
  <si>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</si>
  <si>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</si>
  <si>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</si>
  <si>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</si>
  <si>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</si>
  <si>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</si>
  <si>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</si>
  <si>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</si>
  <si>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</si>
  <si>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</si>
  <si>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</si>
  <si>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</si>
  <si>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</si>
  <si>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</si>
  <si>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</si>
  <si>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</si>
  <si>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</si>
  <si>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</si>
  <si>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</si>
  <si>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</si>
  <si>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</si>
  <si>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</si>
  <si>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</si>
  <si>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</si>
  <si>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</si>
  <si>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</si>
  <si>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</si>
  <si>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</si>
  <si>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</si>
  <si>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</si>
  <si>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</si>
  <si>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</si>
  <si>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</si>
  <si>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</si>
  <si>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</si>
  <si>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</si>
  <si>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</si>
  <si>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</si>
  <si>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</si>
  <si>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</si>
  <si>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</si>
  <si>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</si>
  <si>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</si>
  <si>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</si>
  <si>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</si>
  <si>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</si>
  <si>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</si>
  <si>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</si>
  <si>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</si>
  <si>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</si>
  <si>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</si>
  <si>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</si>
  <si>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</si>
  <si>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</si>
  <si>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</si>
  <si>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</si>
  <si>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</si>
  <si>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</si>
  <si>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</si>
  <si>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</si>
  <si>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</si>
  <si>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</si>
  <si>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</si>
  <si>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</si>
  <si>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</si>
  <si>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</si>
  <si>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</si>
  <si>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</si>
  <si>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</si>
  <si>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</si>
  <si>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</si>
  <si>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</si>
  <si>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</si>
  <si>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</si>
  <si>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</si>
  <si>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</si>
  <si>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</si>
  <si>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</si>
  <si>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</si>
  <si>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</si>
  <si>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</si>
  <si>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</si>
  <si>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</si>
  <si>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</si>
  <si>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</si>
  <si>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</si>
  <si>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</si>
  <si>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</si>
  <si>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</si>
  <si>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</si>
  <si>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</si>
  <si>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</si>
  <si>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</si>
  <si>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</si>
  <si>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</si>
  <si>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</si>
  <si>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</si>
  <si>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</si>
  <si>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</si>
  <si>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</si>
  <si>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</si>
  <si>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</si>
  <si>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</si>
  <si>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</si>
  <si>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</si>
  <si>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</si>
  <si>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</si>
  <si>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</si>
  <si>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</si>
  <si>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</si>
  <si>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</si>
  <si>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</si>
  <si>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</si>
  <si>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</si>
  <si>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</si>
  <si>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</si>
  <si>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</si>
  <si>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</si>
  <si>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</si>
  <si>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</si>
  <si>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</si>
  <si>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</si>
  <si>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</si>
  <si>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</si>
  <si>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</si>
  <si>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</si>
  <si>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</si>
  <si>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</si>
  <si>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</si>
  <si>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</si>
  <si>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</si>
  <si>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</si>
  <si>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</si>
  <si>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</si>
  <si>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</si>
  <si>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</si>
  <si>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</si>
  <si>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</si>
  <si>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</si>
  <si>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</si>
  <si>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</si>
  <si>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</si>
  <si>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</si>
  <si>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</si>
  <si>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</si>
  <si>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</si>
  <si>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</si>
  <si>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</si>
  <si>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</si>
  <si>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</si>
  <si>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</si>
  <si>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</si>
  <si>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</si>
  <si>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</si>
  <si>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</si>
  <si>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</si>
  <si>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</si>
  <si>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</si>
  <si>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</si>
  <si>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</si>
  <si>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</si>
  <si>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</si>
  <si>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</si>
  <si>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</si>
  <si>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</si>
  <si>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</si>
  <si>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</si>
  <si>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</si>
  <si>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</si>
  <si>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</si>
  <si>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</si>
  <si>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</si>
  <si>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</si>
  <si>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</si>
  <si>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</si>
  <si>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</si>
  <si>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</si>
  <si>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</si>
  <si>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</si>
  <si>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</si>
  <si>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</si>
  <si>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</si>
  <si>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</si>
  <si>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</si>
  <si>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</si>
  <si>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</si>
  <si>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</si>
  <si>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</si>
  <si>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</si>
  <si>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</si>
  <si>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</si>
  <si>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</si>
  <si>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</si>
  <si>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</si>
  <si>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</si>
  <si>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</si>
  <si>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</si>
  <si>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</si>
  <si>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</si>
  <si>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</si>
  <si>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</si>
  <si>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</si>
  <si>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</si>
  <si>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</si>
  <si>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</si>
  <si>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</si>
  <si>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</si>
  <si>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</si>
  <si>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</si>
  <si>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</si>
  <si>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</si>
  <si>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</si>
  <si>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</si>
  <si>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</si>
  <si>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</si>
  <si>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</si>
  <si>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</si>
  <si>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</si>
  <si>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</si>
  <si>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</si>
  <si>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</si>
  <si>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</si>
  <si>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</si>
  <si>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</si>
  <si>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</si>
  <si>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</si>
  <si>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</si>
  <si>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</si>
  <si>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</si>
  <si>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</si>
  <si>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</si>
  <si>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</si>
  <si>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</si>
  <si>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</si>
  <si>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</si>
  <si>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</si>
  <si>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</si>
  <si>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</si>
  <si>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</si>
  <si>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</si>
  <si>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</si>
  <si>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</si>
  <si>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</si>
  <si>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</si>
  <si>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</si>
  <si>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</si>
  <si>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</si>
  <si>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</si>
  <si>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</si>
  <si>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</si>
  <si>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</si>
  <si>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</si>
  <si>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</si>
  <si>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</si>
  <si>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</si>
  <si>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</si>
  <si>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</si>
  <si>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</si>
  <si>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</si>
  <si>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</si>
  <si>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</si>
  <si>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</si>
  <si>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</si>
  <si>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</si>
  <si>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</si>
  <si>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</si>
  <si>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</si>
  <si>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</si>
  <si>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</si>
  <si>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</si>
  <si>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</si>
  <si>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</si>
  <si>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</si>
  <si>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</si>
  <si>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</si>
  <si>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</si>
  <si>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</si>
  <si>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</si>
  <si>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</si>
  <si>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</si>
  <si>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</si>
  <si>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</si>
  <si>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</si>
  <si>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</si>
  <si>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</si>
  <si>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</si>
  <si>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</si>
  <si>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</si>
  <si>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</si>
  <si>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</si>
  <si>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</si>
  <si>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</si>
  <si>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</si>
  <si>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</si>
  <si>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</si>
  <si>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</si>
  <si>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</si>
  <si>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</si>
  <si>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</si>
  <si>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</si>
  <si>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</si>
  <si>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</si>
  <si>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</si>
  <si>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</si>
  <si>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</si>
  <si>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</si>
  <si>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</si>
  <si>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</si>
  <si>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</si>
  <si>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</si>
  <si>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</si>
  <si>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</si>
  <si>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</si>
  <si>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</si>
  <si>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</si>
  <si>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</si>
  <si>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</si>
  <si>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</si>
  <si>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</si>
  <si>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</si>
  <si>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</si>
  <si>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</si>
  <si>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</si>
  <si>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</si>
  <si>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</si>
  <si>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</si>
  <si>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</si>
  <si>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</si>
  <si>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</si>
  <si>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</si>
  <si>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</si>
  <si>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</si>
  <si>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</si>
  <si>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</si>
  <si>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</si>
  <si>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</si>
  <si>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</si>
  <si>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</si>
  <si>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</si>
  <si>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</si>
  <si>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</si>
  <si>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</si>
  <si>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</si>
  <si>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</si>
  <si>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</si>
  <si>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</si>
  <si>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</si>
  <si>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</si>
  <si>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</si>
  <si>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</si>
  <si>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</si>
  <si>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</si>
  <si>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</si>
  <si>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</si>
  <si>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</si>
  <si>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</si>
  <si>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</si>
  <si>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</si>
  <si>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</si>
  <si>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</si>
  <si>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</si>
  <si>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</si>
  <si>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</si>
  <si>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</si>
  <si>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</si>
  <si>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</si>
  <si>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</si>
  <si>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</si>
  <si>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</si>
  <si>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</si>
  <si>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</si>
  <si>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</si>
  <si>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</si>
  <si>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</si>
  <si>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</si>
  <si>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</si>
  <si>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</si>
  <si>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</si>
  <si>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</si>
  <si>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</si>
  <si>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</si>
  <si>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</si>
  <si>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</si>
  <si>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</si>
  <si>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</si>
  <si>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</si>
  <si>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</si>
  <si>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</si>
  <si>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</si>
  <si>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</si>
  <si>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</si>
  <si>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</si>
  <si>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</si>
  <si>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</si>
  <si>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</si>
  <si>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</si>
  <si>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</si>
  <si>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</si>
  <si>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</si>
  <si>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</si>
  <si>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</si>
  <si>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</si>
  <si>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</si>
  <si>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</si>
  <si>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</si>
  <si>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</si>
  <si>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</si>
  <si>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</si>
  <si>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</si>
  <si>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</si>
  <si>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</si>
  <si>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</si>
  <si>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</si>
  <si>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</si>
  <si>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</si>
  <si>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</si>
  <si>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</si>
  <si>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</si>
  <si>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</si>
  <si>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</si>
  <si>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</si>
  <si>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</si>
  <si>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</si>
  <si>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</si>
  <si>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</si>
  <si>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</si>
  <si>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</si>
  <si>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</si>
  <si>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</si>
  <si>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</si>
  <si>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</si>
  <si>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</si>
  <si>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</si>
  <si>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</si>
  <si>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</si>
  <si>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</si>
  <si>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</si>
  <si>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</si>
  <si>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</si>
  <si>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</si>
  <si>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</si>
  <si>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</si>
  <si>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</si>
  <si>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</si>
  <si>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</si>
  <si>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</si>
  <si>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</si>
  <si>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</si>
  <si>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</si>
  <si>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</si>
  <si>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</si>
  <si>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</si>
  <si>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</si>
  <si>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</si>
  <si>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</si>
  <si>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</si>
  <si>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</si>
  <si>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</si>
  <si>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</si>
  <si>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</si>
  <si>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</si>
  <si>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</si>
  <si>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</si>
  <si>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</si>
  <si>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</si>
  <si>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</si>
  <si>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</si>
  <si>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</si>
  <si>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</si>
  <si>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</si>
  <si>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</si>
  <si>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</si>
  <si>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</si>
  <si>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</si>
  <si>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</si>
  <si>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</si>
  <si>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</si>
  <si>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</si>
  <si>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</si>
  <si>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</si>
  <si>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</si>
  <si>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</si>
  <si>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</si>
  <si>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</si>
  <si>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</si>
  <si>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</si>
  <si>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</si>
  <si>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</si>
  <si>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</si>
  <si>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</si>
  <si>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</si>
  <si>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</si>
  <si>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</si>
  <si>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</si>
  <si>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</si>
  <si>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</si>
  <si>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</si>
  <si>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</si>
  <si>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</si>
  <si>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</si>
  <si>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</si>
  <si>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</si>
  <si>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</si>
  <si>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</si>
  <si>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</si>
  <si>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</si>
  <si>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</si>
  <si>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</si>
  <si>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</si>
  <si>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</si>
  <si>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</si>
  <si>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</si>
  <si>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</si>
  <si>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</si>
  <si>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</si>
  <si>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</si>
  <si>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</si>
  <si>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</si>
  <si>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</si>
  <si>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</si>
  <si>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</si>
  <si>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</si>
  <si>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</si>
  <si>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</si>
  <si>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</si>
  <si>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</si>
  <si>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</si>
  <si>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</si>
  <si>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</si>
  <si>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</si>
  <si>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</si>
  <si>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</si>
  <si>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</si>
  <si>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</si>
  <si>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</si>
  <si>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</si>
  <si>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</si>
  <si>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</si>
  <si>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</si>
  <si>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</si>
  <si>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</si>
  <si>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</si>
  <si>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</si>
  <si>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</si>
  <si>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</si>
  <si>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</si>
  <si>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</si>
  <si>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</si>
  <si>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</si>
  <si>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</si>
  <si>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</si>
  <si>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</si>
  <si>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</si>
  <si>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</si>
  <si>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</si>
  <si>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</si>
  <si>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</si>
  <si>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</si>
  <si>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</si>
  <si>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</si>
  <si>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</si>
  <si>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</si>
  <si>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</si>
  <si>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</si>
  <si>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</si>
  <si>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</si>
  <si>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</si>
  <si>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</si>
  <si>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</si>
  <si>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</si>
  <si>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</si>
  <si>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</si>
  <si>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</si>
  <si>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</si>
  <si>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</si>
  <si>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</si>
  <si>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</si>
  <si>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</si>
  <si>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</si>
  <si>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</si>
  <si>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</si>
  <si>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</si>
  <si>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</si>
  <si>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</si>
  <si>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</si>
  <si>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</si>
  <si>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</si>
  <si>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</si>
  <si>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</si>
  <si>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</si>
  <si>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</si>
  <si>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</si>
  <si>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</si>
  <si>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</si>
  <si>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</si>
  <si>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</si>
  <si>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</si>
  <si>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</si>
  <si>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</si>
  <si>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</si>
  <si>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</si>
  <si>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</si>
  <si>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</si>
  <si>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</si>
  <si>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</si>
  <si>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</si>
  <si>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</si>
  <si>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</si>
  <si>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</si>
  <si>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</si>
  <si>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</si>
  <si>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</si>
  <si>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</si>
  <si>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</si>
  <si>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</si>
  <si>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</si>
  <si>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</si>
  <si>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</si>
  <si>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</si>
  <si>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</si>
  <si>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</si>
  <si>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</si>
  <si>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</si>
  <si>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</si>
  <si>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</si>
  <si>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</si>
  <si>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</si>
  <si>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</si>
  <si>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</si>
  <si>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</si>
  <si>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</si>
  <si>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</si>
  <si>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</si>
  <si>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</si>
  <si>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</si>
  <si>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</si>
  <si>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</si>
  <si>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</si>
  <si>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</si>
  <si>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</si>
  <si>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</si>
  <si>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</si>
  <si>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</si>
  <si>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</si>
  <si>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</si>
  <si>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</si>
  <si>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</si>
  <si>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</si>
  <si>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</si>
  <si>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</si>
  <si>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</si>
  <si>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</si>
  <si>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</si>
  <si>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</si>
  <si>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</si>
  <si>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</si>
  <si>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</si>
  <si>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</si>
  <si>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</si>
  <si>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</si>
  <si>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</si>
  <si>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</si>
  <si>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</si>
  <si>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</si>
  <si>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</si>
  <si>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</si>
  <si>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</si>
  <si>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</si>
  <si>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</si>
  <si>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</si>
  <si>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</si>
  <si>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</si>
  <si>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</si>
  <si>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</si>
  <si>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</si>
  <si>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</si>
  <si>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</si>
  <si>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</si>
  <si>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</si>
  <si>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</si>
  <si>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</si>
  <si>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</si>
  <si>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</si>
  <si>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</si>
  <si>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</si>
  <si>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</si>
  <si>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</si>
  <si>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</si>
  <si>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</si>
  <si>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</si>
  <si>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</si>
  <si>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</si>
  <si>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</si>
  <si>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</si>
  <si>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</si>
  <si>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</si>
  <si>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</si>
  <si>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</si>
  <si>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</si>
  <si>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</si>
  <si>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</si>
  <si>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</si>
  <si>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</si>
  <si>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</si>
  <si>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</si>
  <si>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</si>
  <si>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</si>
  <si>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</si>
  <si>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</si>
  <si>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</si>
  <si>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</si>
  <si>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</si>
  <si>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</si>
  <si>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</si>
  <si>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</si>
  <si>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</si>
  <si>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</si>
  <si>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</si>
  <si>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</si>
  <si>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</si>
  <si>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</si>
  <si>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</si>
  <si>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</si>
  <si>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</si>
  <si>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</si>
  <si>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</si>
  <si>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</si>
  <si>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</si>
  <si>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</si>
  <si>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</si>
  <si>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</si>
  <si>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</si>
  <si>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</si>
  <si>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</si>
  <si>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</si>
  <si>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</si>
  <si>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</si>
  <si>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</si>
  <si>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</si>
  <si>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</si>
  <si>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</si>
  <si>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</si>
  <si>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</si>
  <si>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</si>
  <si>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</si>
  <si>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</si>
  <si>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</si>
  <si>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</si>
  <si>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</si>
  <si>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</si>
  <si>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</si>
  <si>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</si>
  <si>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</si>
  <si>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</si>
  <si>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</si>
  <si>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</si>
  <si>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</si>
  <si>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</si>
  <si>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</si>
  <si>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</si>
  <si>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</si>
  <si>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</si>
  <si>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</si>
  <si>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</si>
  <si>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</si>
  <si>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</si>
  <si>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</si>
  <si>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</si>
  <si>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</si>
  <si>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</si>
  <si>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</si>
  <si>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</si>
  <si>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</si>
  <si>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</si>
  <si>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</si>
  <si>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</si>
  <si>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</si>
  <si>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</si>
  <si>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</si>
  <si>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</si>
  <si>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</si>
  <si>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</si>
  <si>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</si>
  <si>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</si>
  <si>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</si>
  <si>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</si>
  <si>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</si>
  <si>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</si>
  <si>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</si>
  <si>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</si>
  <si>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</si>
  <si>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</si>
  <si>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</si>
  <si>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</si>
  <si>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</si>
  <si>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</si>
  <si>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</si>
  <si>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</si>
  <si>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</si>
  <si>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</si>
  <si>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</si>
  <si>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</si>
  <si>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</si>
  <si>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</si>
  <si>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</si>
  <si>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</si>
  <si>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</si>
  <si>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</si>
  <si>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</si>
  <si>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</si>
  <si>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</si>
  <si>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</si>
  <si>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</si>
  <si>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</si>
  <si>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</si>
  <si>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</si>
  <si>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</si>
  <si>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</si>
  <si>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</si>
  <si>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</si>
  <si>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</si>
  <si>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</si>
  <si>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</si>
  <si>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</si>
  <si>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</si>
  <si>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</si>
  <si>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</si>
  <si>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</si>
  <si>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</si>
  <si>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</si>
  <si>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</si>
  <si>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</si>
  <si>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</si>
  <si>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</si>
  <si>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</si>
  <si>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</si>
  <si>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</si>
  <si>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</si>
  <si>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</si>
  <si>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</si>
  <si>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</si>
  <si>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</si>
  <si>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</si>
  <si>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</si>
  <si>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</si>
  <si>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</si>
  <si>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</si>
  <si>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</si>
  <si>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</si>
  <si>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</si>
  <si>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</si>
  <si>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</si>
  <si>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</si>
  <si>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</si>
  <si>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</si>
  <si>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</si>
  <si>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</si>
  <si>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</si>
  <si>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</si>
  <si>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</si>
  <si>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</si>
  <si>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</si>
  <si>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</si>
  <si>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</si>
  <si>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</si>
  <si>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</si>
  <si>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</si>
  <si>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</si>
  <si>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</si>
  <si>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</si>
  <si>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</si>
  <si>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</si>
  <si>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</si>
  <si>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</si>
  <si>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</si>
  <si>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</si>
  <si>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</si>
  <si>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</si>
  <si>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</si>
  <si>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</si>
  <si>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</si>
  <si>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</si>
  <si>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</si>
  <si>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</si>
  <si>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</si>
  <si>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</si>
  <si>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</si>
  <si>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</si>
  <si>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</si>
  <si>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</si>
  <si>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</si>
  <si>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</si>
  <si>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</si>
  <si>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</si>
  <si>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</si>
  <si>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</si>
  <si>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</si>
  <si>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</si>
  <si>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</si>
  <si>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</si>
  <si>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</si>
  <si>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</si>
  <si>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</si>
  <si>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</si>
  <si>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</si>
  <si>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</si>
  <si>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</si>
  <si>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</si>
  <si>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</si>
  <si>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</si>
  <si>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</si>
  <si>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</si>
  <si>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</si>
  <si>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</si>
  <si>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</si>
  <si>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</si>
  <si>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</si>
  <si>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</si>
  <si>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</si>
  <si>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</si>
  <si>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</si>
  <si>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</si>
  <si>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</si>
  <si>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</si>
  <si>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</si>
  <si>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</si>
  <si>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</si>
  <si>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</si>
  <si>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</si>
  <si>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</si>
  <si>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</si>
  <si>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</si>
  <si>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</si>
  <si>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</si>
  <si>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</si>
  <si>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</si>
  <si>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</si>
  <si>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</si>
  <si>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</si>
  <si>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</si>
  <si>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</si>
  <si>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</si>
  <si>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</si>
  <si>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</si>
  <si>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</si>
  <si>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</si>
  <si>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</si>
  <si>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</si>
  <si>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</si>
  <si>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</si>
  <si>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</si>
  <si>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</si>
  <si>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</si>
  <si>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</si>
  <si>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</si>
  <si>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</si>
  <si>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</si>
  <si>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</si>
  <si>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</si>
  <si>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</si>
  <si>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</si>
  <si>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</si>
  <si>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</si>
  <si>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</si>
  <si>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</si>
  <si>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</si>
  <si>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</si>
  <si>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</si>
  <si>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</si>
  <si>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</si>
  <si>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</si>
  <si>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</si>
  <si>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</si>
  <si>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</si>
  <si>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</si>
  <si>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</si>
  <si>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</si>
  <si>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</si>
  <si>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</si>
  <si>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</si>
  <si>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</si>
  <si>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</si>
  <si>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</si>
  <si>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</si>
  <si>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</si>
  <si>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</si>
  <si>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</si>
  <si>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</si>
  <si>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</si>
  <si>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</si>
  <si>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</si>
  <si>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</si>
  <si>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</si>
  <si>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</si>
  <si>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</si>
  <si>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</si>
  <si>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</si>
  <si>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</si>
  <si>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</si>
  <si>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</si>
  <si>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</si>
  <si>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</si>
  <si>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</si>
  <si>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</si>
  <si>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</si>
  <si>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</si>
  <si>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</si>
  <si>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</si>
  <si>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</si>
  <si>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</si>
  <si>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</si>
  <si>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</si>
  <si>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</si>
  <si>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</si>
  <si>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</si>
  <si>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</si>
  <si>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</si>
  <si>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</si>
  <si>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</si>
  <si>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</si>
  <si>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</si>
  <si>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</si>
  <si>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</si>
  <si>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</si>
  <si>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</si>
  <si>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</si>
  <si>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</si>
  <si>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</si>
  <si>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</si>
  <si>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</si>
  <si>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</si>
  <si>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</si>
  <si>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</si>
  <si>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</si>
  <si>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</si>
  <si>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</si>
  <si>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</si>
  <si>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</si>
  <si>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</si>
  <si>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</si>
  <si>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</si>
  <si>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</si>
  <si>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</si>
  <si>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</si>
  <si>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</si>
  <si>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</si>
  <si>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</si>
  <si>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</si>
  <si>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</si>
  <si>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</si>
  <si>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</si>
  <si>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</si>
  <si>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</si>
  <si>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</si>
  <si>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</si>
  <si>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</si>
  <si>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</si>
  <si>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</si>
  <si>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</si>
  <si>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</si>
  <si>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</si>
  <si>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</si>
  <si>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</si>
  <si>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</si>
  <si>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</si>
  <si>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</si>
  <si>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</si>
  <si>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</si>
  <si>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</si>
  <si>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</si>
  <si>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</si>
  <si>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</si>
  <si>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</si>
  <si>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</si>
  <si>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</si>
  <si>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</si>
  <si>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</si>
  <si>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</si>
  <si>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</si>
  <si>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</si>
  <si>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</si>
  <si>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</si>
  <si>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</si>
  <si>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</si>
  <si>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</si>
  <si>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</si>
  <si>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</si>
  <si>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</si>
  <si>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</si>
  <si>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</si>
  <si>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</si>
  <si>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</si>
  <si>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</si>
  <si>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</si>
  <si>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</si>
  <si>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</si>
  <si>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</si>
  <si>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</si>
  <si>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</si>
  <si>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</si>
  <si>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</si>
  <si>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</si>
  <si>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</si>
  <si>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</si>
  <si>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</si>
  <si>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</si>
  <si>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</si>
  <si>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</si>
  <si>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</si>
  <si>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</si>
  <si>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</si>
  <si>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</si>
  <si>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</si>
  <si>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</si>
  <si>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</si>
  <si>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</si>
  <si>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</si>
  <si>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</si>
  <si>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</si>
  <si>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</si>
  <si>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</si>
  <si>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</si>
  <si>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</si>
  <si>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</si>
  <si>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</si>
  <si>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</si>
  <si>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</si>
  <si>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</si>
  <si>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</si>
  <si>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</si>
  <si>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</si>
  <si>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</si>
  <si>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</si>
  <si>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</si>
  <si>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</si>
  <si>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</si>
  <si>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</si>
  <si>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</si>
  <si>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</si>
  <si>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</si>
  <si>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</si>
  <si>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</si>
  <si>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</si>
  <si>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</si>
  <si>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</si>
  <si>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</si>
  <si>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</si>
  <si>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</si>
  <si>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</si>
  <si>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</si>
  <si>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</si>
  <si>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</si>
  <si>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</si>
  <si>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</si>
  <si>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</si>
  <si>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</si>
  <si>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</si>
  <si>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</si>
  <si>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</si>
  <si>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</si>
  <si>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</si>
  <si>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</si>
  <si>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</si>
  <si>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</si>
  <si>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</si>
  <si>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</si>
  <si>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</si>
  <si>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</si>
  <si>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</si>
  <si>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</si>
  <si>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</si>
  <si>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</si>
  <si>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</si>
  <si>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</si>
  <si>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</si>
  <si>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</si>
  <si>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</si>
  <si>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</si>
  <si>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</si>
  <si>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</si>
  <si>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</si>
  <si>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</si>
  <si>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</si>
  <si>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</si>
  <si>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</si>
  <si>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</si>
  <si>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</si>
  <si>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</si>
  <si>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</si>
  <si>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</si>
  <si>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</si>
  <si>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</si>
  <si>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</si>
  <si>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</si>
  <si>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</si>
  <si>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</si>
  <si>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</si>
  <si>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</si>
  <si>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</si>
  <si>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</si>
  <si>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</si>
  <si>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</si>
  <si>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</si>
  <si>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</si>
  <si>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</si>
  <si>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</si>
  <si>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</si>
  <si>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</si>
  <si>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</si>
  <si>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</si>
  <si>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</si>
  <si>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</si>
  <si>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</si>
  <si>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</si>
  <si>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</si>
  <si>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</si>
  <si>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</si>
  <si>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</si>
  <si>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</si>
  <si>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</si>
  <si>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</si>
  <si>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</si>
  <si>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</si>
  <si>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</si>
  <si>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</si>
  <si>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</si>
  <si>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</si>
  <si>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</si>
  <si>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</si>
  <si>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</si>
  <si>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</si>
  <si>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</si>
  <si>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</si>
  <si>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</si>
  <si>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</si>
  <si>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</si>
  <si>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</si>
  <si>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</si>
  <si>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</si>
  <si>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</si>
  <si>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</si>
  <si>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</si>
  <si>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</si>
  <si>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</si>
  <si>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</si>
  <si>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</si>
  <si>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</si>
  <si>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</si>
  <si>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</si>
  <si>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</si>
  <si>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</si>
  <si>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</si>
  <si>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</si>
  <si>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</si>
  <si>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</si>
  <si>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</si>
  <si>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</si>
  <si>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</si>
  <si>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</si>
  <si>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</si>
  <si>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</si>
  <si>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</si>
  <si>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</si>
  <si>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</si>
  <si>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</si>
  <si>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</si>
  <si>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</si>
  <si>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</si>
  <si>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</si>
  <si>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</si>
  <si>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</si>
  <si>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</si>
  <si>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</si>
  <si>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</si>
  <si>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</si>
  <si>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</si>
  <si>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</si>
  <si>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</si>
  <si>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</si>
  <si>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</si>
  <si>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</si>
  <si>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</si>
  <si>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</si>
  <si>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</si>
  <si>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</si>
  <si>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</si>
  <si>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</si>
  <si>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</si>
  <si>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</si>
  <si>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</si>
  <si>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</si>
  <si>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</si>
  <si>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</si>
  <si>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</si>
  <si>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</si>
  <si>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</si>
  <si>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</si>
  <si>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</si>
  <si>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</si>
  <si>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</si>
  <si>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</si>
  <si>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</si>
  <si>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</si>
  <si>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</si>
  <si>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</si>
  <si>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</si>
  <si>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</si>
  <si>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</si>
  <si>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</si>
  <si>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</si>
  <si>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</si>
  <si>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</si>
  <si>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</si>
  <si>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</si>
  <si>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</si>
  <si>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</si>
  <si>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</si>
  <si>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</si>
  <si>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</si>
  <si>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</si>
  <si>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</si>
  <si>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</si>
  <si>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</si>
  <si>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</si>
  <si>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</si>
  <si>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</si>
  <si>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</si>
  <si>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</si>
  <si>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</si>
  <si>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</si>
  <si>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</si>
  <si>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</si>
  <si>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</si>
  <si>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</si>
  <si>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</si>
  <si>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</si>
  <si>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</si>
  <si>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</si>
  <si>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</si>
  <si>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</si>
  <si>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</si>
  <si>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</si>
  <si>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</si>
  <si>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</si>
  <si>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</si>
  <si>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</si>
  <si>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</si>
  <si>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</si>
  <si>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</si>
  <si>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</si>
  <si>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</si>
  <si>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</si>
  <si>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</si>
  <si>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</si>
  <si>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</si>
  <si>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</si>
  <si>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</si>
  <si>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</si>
  <si>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</si>
  <si>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</si>
  <si>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</si>
  <si>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</si>
  <si>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</si>
  <si>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</si>
  <si>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</si>
  <si>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</si>
  <si>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</si>
  <si>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</si>
  <si>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</si>
  <si>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</si>
  <si>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</si>
  <si>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</si>
  <si>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</si>
  <si>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</si>
  <si>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</si>
  <si>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</si>
  <si>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</si>
  <si>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</si>
  <si>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</si>
  <si>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</si>
  <si>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</si>
  <si>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</si>
  <si>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</si>
  <si>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</si>
  <si>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</si>
  <si>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</si>
  <si>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</si>
  <si>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</si>
  <si>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</si>
  <si>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</si>
  <si>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</si>
  <si>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</si>
  <si>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</si>
  <si>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</si>
  <si>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</si>
  <si>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</si>
  <si>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</si>
  <si>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</si>
  <si>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</si>
  <si>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</si>
  <si>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</si>
  <si>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</si>
  <si>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</si>
  <si>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</si>
  <si>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</si>
  <si>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</si>
  <si>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</si>
  <si>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</si>
  <si>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</si>
  <si>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</si>
  <si>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</si>
  <si>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</si>
  <si>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</si>
  <si>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</si>
  <si>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</si>
  <si>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</si>
  <si>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</si>
  <si>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</si>
  <si>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</si>
  <si>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</si>
  <si>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</si>
  <si>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</si>
  <si>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</si>
  <si>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</si>
  <si>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</si>
  <si>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</si>
  <si>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</si>
  <si>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</si>
  <si>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</si>
  <si>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</si>
  <si>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</si>
  <si>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</si>
  <si>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</si>
  <si>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</si>
  <si>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</si>
  <si>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</si>
  <si>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</si>
  <si>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</si>
  <si>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</si>
  <si>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</si>
  <si>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</si>
  <si>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</si>
  <si>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</si>
  <si>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</si>
  <si>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</si>
  <si>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</si>
  <si>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</si>
  <si>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</si>
  <si>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</si>
  <si>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</si>
  <si>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</si>
  <si>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</si>
  <si>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</si>
  <si>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</si>
  <si>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</si>
  <si>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</si>
  <si>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</si>
  <si>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</si>
  <si>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</si>
  <si>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</si>
  <si>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</si>
  <si>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</si>
  <si>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</si>
  <si>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</si>
  <si>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</si>
  <si>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</si>
  <si>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</si>
  <si>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</si>
  <si>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</si>
  <si>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</si>
  <si>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</si>
  <si>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</si>
  <si>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</si>
  <si>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</si>
  <si>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</si>
  <si>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</si>
  <si>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</si>
  <si>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</si>
  <si>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</si>
  <si>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</si>
  <si>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</si>
  <si>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</si>
  <si>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</si>
  <si>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</si>
  <si>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</si>
  <si>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</si>
  <si>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</si>
  <si>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</si>
  <si>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</si>
  <si>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</si>
  <si>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</si>
  <si>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</si>
  <si>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</si>
  <si>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</si>
  <si>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</si>
  <si>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</si>
  <si>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</si>
  <si>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</si>
  <si>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</si>
  <si>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</si>
  <si>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</si>
  <si>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</si>
  <si>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</si>
  <si>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</si>
  <si>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</si>
  <si>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</si>
  <si>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</si>
  <si>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</si>
  <si>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</si>
  <si>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</si>
  <si>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</si>
  <si>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</si>
  <si>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</si>
  <si>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</si>
  <si>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</si>
  <si>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</si>
  <si>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</si>
  <si>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</si>
  <si>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</si>
  <si>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</si>
  <si>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</si>
  <si>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</si>
  <si>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</si>
  <si>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</si>
  <si>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</si>
  <si>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</si>
  <si>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</si>
  <si>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</si>
  <si>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</si>
  <si>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</si>
  <si>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</si>
  <si>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</si>
  <si>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</si>
  <si>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</si>
  <si>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</si>
  <si>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</si>
  <si>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</si>
  <si>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</si>
  <si>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</si>
  <si>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</si>
  <si>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</si>
  <si>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</si>
  <si>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</si>
  <si>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</si>
  <si>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</si>
  <si>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</si>
  <si>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</si>
  <si>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</si>
  <si>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</si>
  <si>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</si>
  <si>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</si>
  <si>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</si>
  <si>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</si>
  <si>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</si>
  <si>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</si>
  <si>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</si>
  <si>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</si>
  <si>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</si>
  <si>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</si>
  <si>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</si>
  <si>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</si>
  <si>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</si>
  <si>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</si>
  <si>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</si>
  <si>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</si>
  <si>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</si>
  <si>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</si>
  <si>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</si>
  <si>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</si>
  <si>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</si>
  <si>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</si>
  <si>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</si>
  <si>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</si>
  <si>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</si>
  <si>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</si>
  <si>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</si>
  <si>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</si>
  <si>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</si>
  <si>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</si>
  <si>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</si>
  <si>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</si>
  <si>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</si>
  <si>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</si>
  <si>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</si>
  <si>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</si>
  <si>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</si>
  <si>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</si>
  <si>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</si>
  <si>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</si>
  <si>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</si>
  <si>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</si>
  <si>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</si>
  <si>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</si>
  <si>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</si>
  <si>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</si>
  <si>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</si>
  <si>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</si>
  <si>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</si>
  <si>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</si>
  <si>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</si>
  <si>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</si>
  <si>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</si>
  <si>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</si>
  <si>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</si>
  <si>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</si>
  <si>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</si>
  <si>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</si>
  <si>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</si>
  <si>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</si>
  <si>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</si>
  <si>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</si>
  <si>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</si>
  <si>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</si>
  <si>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</si>
  <si>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</si>
  <si>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</si>
  <si>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</si>
  <si>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</si>
  <si>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</si>
  <si>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</si>
  <si>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</si>
  <si>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</si>
  <si>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</si>
  <si>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</si>
  <si>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</si>
  <si>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</si>
  <si>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</si>
  <si>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</si>
  <si>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</si>
  <si>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</si>
  <si>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</si>
  <si>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</si>
  <si>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</si>
  <si>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</si>
  <si>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</si>
  <si>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</si>
  <si>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</si>
  <si>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</si>
  <si>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</si>
  <si>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</si>
  <si>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</si>
  <si>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</si>
  <si>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</si>
  <si>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</si>
  <si>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</si>
  <si>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</si>
  <si>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</si>
  <si>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</si>
  <si>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</si>
  <si>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</si>
  <si>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</si>
  <si>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</si>
  <si>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</si>
  <si>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</si>
  <si>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</si>
  <si>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</si>
  <si>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</si>
  <si>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</si>
  <si>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</si>
  <si>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</si>
  <si>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</si>
  <si>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</si>
  <si>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</si>
  <si>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</si>
  <si>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</si>
  <si>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</si>
  <si>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</si>
  <si>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</si>
  <si>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</si>
  <si>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</si>
  <si>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</si>
  <si>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</si>
  <si>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</si>
  <si>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</si>
  <si>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</si>
  <si>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</si>
  <si>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</si>
  <si>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</si>
  <si>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</si>
  <si>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</si>
  <si>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</si>
  <si>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</si>
  <si>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</si>
  <si>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</si>
  <si>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</si>
  <si>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</si>
  <si>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</si>
  <si>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</si>
  <si>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</si>
  <si>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</si>
  <si>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</si>
  <si>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</si>
  <si>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</si>
  <si>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</si>
  <si>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</si>
  <si>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</si>
  <si>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</si>
  <si>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</si>
  <si>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</si>
  <si>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</si>
  <si>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</si>
  <si>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</si>
  <si>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</si>
  <si>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</si>
  <si>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</si>
  <si>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</si>
  <si>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</si>
  <si>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</si>
  <si>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</si>
  <si>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</si>
  <si>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</si>
  <si>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</si>
  <si>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</si>
  <si>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</si>
  <si>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</si>
  <si>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</si>
  <si>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</si>
  <si>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</si>
  <si>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</si>
  <si>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</si>
  <si>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</si>
  <si>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</si>
  <si>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</si>
  <si>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</si>
  <si>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</si>
  <si>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</si>
  <si>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</si>
  <si>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</si>
  <si>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</si>
  <si>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</si>
  <si>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</si>
  <si>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</si>
  <si>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</si>
  <si>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</si>
  <si>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</si>
  <si>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</si>
  <si>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</si>
  <si>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</si>
  <si>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</si>
  <si>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</si>
  <si>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</si>
  <si>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</si>
  <si>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</si>
  <si>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</si>
  <si>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</si>
  <si>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</si>
  <si>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</si>
  <si>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</si>
  <si>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</si>
  <si>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</si>
  <si>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</si>
  <si>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</si>
  <si>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</si>
  <si>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</si>
  <si>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</si>
  <si>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</si>
  <si>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</si>
  <si>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</si>
  <si>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</si>
  <si>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</si>
  <si>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</si>
  <si>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</si>
  <si>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</si>
  <si>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</si>
  <si>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</si>
  <si>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</si>
  <si>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</si>
  <si>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</si>
  <si>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</si>
  <si>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</si>
  <si>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</si>
  <si>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</si>
  <si>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</si>
  <si>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</si>
  <si>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</si>
  <si>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</si>
  <si>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</si>
  <si>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</si>
  <si>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</si>
  <si>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</si>
  <si>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</si>
  <si>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</si>
  <si>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</si>
  <si>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</si>
  <si>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</si>
  <si>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</si>
  <si>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</si>
  <si>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</si>
  <si>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</si>
  <si>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</si>
  <si>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</si>
  <si>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</si>
  <si>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</si>
  <si>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</si>
  <si>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</si>
  <si>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</si>
  <si>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</si>
  <si>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</si>
  <si>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</si>
  <si>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</si>
  <si>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</si>
  <si>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</si>
  <si>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</si>
  <si>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</si>
  <si>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</si>
  <si>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</si>
  <si>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</si>
  <si>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</si>
  <si>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</si>
  <si>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</si>
  <si>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</si>
  <si>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</si>
  <si>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</si>
  <si>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</si>
  <si>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</si>
  <si>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</si>
  <si>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</si>
  <si>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</si>
  <si>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</si>
  <si>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</si>
  <si>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</si>
  <si>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</si>
  <si>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</si>
  <si>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</si>
  <si>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</si>
  <si>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</si>
  <si>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</si>
  <si>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</si>
  <si>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</si>
  <si>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</si>
  <si>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</si>
  <si>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</si>
  <si>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</si>
  <si>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</si>
  <si>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</si>
  <si>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</si>
  <si>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</si>
  <si>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</si>
  <si>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</si>
  <si>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</si>
  <si>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</si>
  <si>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</si>
  <si>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</si>
  <si>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</si>
  <si>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</si>
  <si>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</si>
  <si>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</si>
  <si>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</si>
  <si>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</si>
  <si>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</si>
  <si>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</si>
  <si>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</si>
  <si>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</si>
  <si>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</si>
  <si>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</si>
  <si>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</si>
  <si>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</si>
  <si>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</si>
  <si>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</si>
  <si>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</si>
  <si>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</si>
  <si>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</si>
  <si>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</si>
  <si>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</si>
  <si>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</si>
  <si>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</si>
  <si>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</si>
  <si>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</si>
  <si>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</si>
  <si>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</si>
  <si>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</si>
  <si>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</si>
  <si>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</si>
  <si>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</si>
  <si>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</si>
  <si>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</si>
  <si>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</si>
  <si>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</si>
  <si>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</si>
  <si>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</si>
  <si>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</si>
  <si>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</si>
  <si>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</si>
  <si>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</si>
  <si>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</si>
  <si>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</si>
  <si>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</si>
  <si>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</si>
  <si>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</si>
  <si>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</si>
  <si>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</si>
  <si>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</si>
  <si>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</si>
  <si>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</si>
  <si>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</si>
  <si>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</si>
  <si>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</si>
  <si>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</si>
  <si>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</si>
  <si>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</si>
  <si>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</si>
  <si>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</si>
  <si>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</si>
  <si>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</si>
  <si>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</si>
  <si>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</si>
  <si>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</si>
  <si>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</si>
  <si>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</si>
  <si>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</si>
  <si>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</si>
  <si>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</si>
  <si>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</si>
  <si>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</si>
  <si>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</si>
  <si>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</si>
  <si>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</si>
  <si>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</si>
  <si>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</si>
  <si>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</si>
  <si>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</si>
  <si>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</si>
  <si>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</si>
  <si>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</si>
  <si>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</si>
  <si>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</si>
  <si>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</si>
  <si>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</si>
  <si>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</si>
  <si>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</si>
  <si>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</si>
  <si>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</si>
  <si>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</si>
  <si>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</si>
  <si>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</si>
  <si>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</si>
  <si>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</si>
  <si>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</si>
  <si>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</si>
  <si>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</si>
  <si>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</si>
  <si>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</si>
  <si>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</si>
  <si>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</si>
  <si>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</si>
  <si>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</si>
  <si>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</si>
  <si>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</si>
  <si>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</si>
  <si>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</si>
  <si>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</si>
  <si>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</si>
  <si>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</si>
  <si>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</si>
  <si>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</si>
  <si>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</si>
  <si>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</si>
  <si>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</si>
  <si>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</si>
  <si>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</si>
  <si>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</si>
  <si>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</si>
  <si>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</si>
  <si>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</si>
  <si>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</si>
  <si>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</si>
  <si>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</si>
  <si>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</si>
  <si>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</si>
  <si>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</si>
  <si>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</si>
  <si>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</si>
  <si>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</si>
  <si>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</si>
  <si>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</si>
  <si>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</si>
  <si>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</si>
  <si>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</si>
  <si>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</si>
  <si>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</si>
  <si>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</si>
  <si>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</si>
  <si>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</si>
  <si>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</si>
  <si>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</si>
  <si>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</si>
  <si>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</si>
  <si>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</si>
  <si>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</si>
  <si>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</si>
  <si>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</si>
  <si>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</si>
  <si>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</si>
  <si>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</si>
  <si>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</si>
  <si>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</si>
  <si>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</si>
  <si>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</si>
  <si>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</si>
  <si>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</si>
  <si>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</si>
  <si>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</si>
  <si>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</si>
  <si>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</si>
  <si>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</si>
  <si>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</si>
  <si>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</si>
  <si>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</si>
  <si>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</si>
  <si>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</si>
  <si>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</si>
  <si>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</si>
  <si>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</si>
  <si>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</si>
  <si>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</si>
  <si>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</si>
  <si>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</si>
  <si>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</si>
  <si>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</si>
  <si>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</si>
  <si>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</si>
  <si>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</si>
  <si>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</si>
  <si>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</si>
  <si>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</si>
  <si>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</si>
  <si>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</si>
  <si>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</si>
  <si>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</si>
  <si>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</si>
  <si>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</si>
  <si>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</si>
  <si>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</si>
  <si>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</si>
  <si>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</si>
  <si>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</si>
  <si>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</si>
  <si>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</si>
  <si>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</si>
  <si>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</si>
  <si>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</si>
  <si>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</si>
  <si>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</si>
  <si>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</si>
  <si>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</si>
  <si>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</si>
  <si>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</si>
  <si>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</si>
  <si>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</si>
  <si>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</si>
  <si>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</si>
  <si>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</si>
  <si>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</si>
  <si>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</si>
  <si>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</si>
  <si>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</si>
  <si>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</si>
  <si>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</si>
  <si>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</si>
  <si>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</si>
  <si>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</si>
  <si>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</si>
  <si>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</si>
  <si>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</si>
  <si>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</si>
  <si>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</si>
  <si>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</si>
  <si>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</si>
  <si>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</si>
  <si>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</si>
  <si>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</si>
  <si>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</si>
  <si>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</si>
  <si>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</si>
  <si>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</si>
  <si>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</si>
  <si>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</si>
  <si>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</si>
  <si>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</si>
  <si>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</si>
  <si>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</si>
  <si>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</si>
  <si>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</si>
  <si>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</si>
  <si>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</si>
  <si>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</si>
  <si>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</si>
  <si>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</si>
  <si>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</si>
  <si>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</si>
  <si>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</si>
  <si>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</si>
  <si>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</si>
  <si>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</si>
  <si>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</si>
  <si>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</si>
  <si>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</si>
  <si>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</si>
  <si>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</si>
  <si>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</si>
  <si>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</si>
  <si>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</si>
  <si>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</si>
  <si>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</si>
  <si>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</si>
  <si>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</si>
  <si>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</si>
  <si>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</si>
  <si>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</si>
  <si>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</si>
  <si>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</si>
  <si>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</si>
  <si>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</si>
  <si>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</si>
  <si>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</si>
  <si>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</si>
  <si>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</si>
  <si>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</si>
  <si>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</si>
  <si>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</si>
  <si>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</si>
  <si>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</si>
  <si>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</si>
  <si>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</si>
  <si>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</si>
  <si>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</si>
  <si>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</si>
  <si>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</si>
  <si>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</si>
  <si>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</si>
  <si>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</si>
  <si>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</si>
  <si>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</si>
  <si>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</si>
  <si>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</si>
  <si>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</si>
  <si>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</si>
  <si>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</si>
  <si>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</si>
  <si>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</si>
  <si>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</si>
  <si>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</si>
  <si>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</si>
  <si>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</si>
  <si>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</si>
  <si>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</si>
  <si>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</si>
  <si>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</si>
  <si>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</si>
  <si>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</si>
  <si>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</si>
  <si>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</si>
  <si>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</si>
  <si>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</si>
  <si>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</si>
  <si>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</si>
  <si>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</si>
  <si>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</si>
  <si>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</si>
  <si>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</si>
  <si>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</si>
  <si>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</si>
  <si>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</si>
  <si>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</si>
  <si>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</si>
  <si>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</si>
  <si>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</si>
  <si>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</si>
  <si>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</si>
  <si>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</si>
  <si>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</si>
  <si>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</si>
  <si>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</si>
  <si>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</si>
  <si>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</si>
  <si>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</si>
  <si>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</si>
  <si>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</si>
  <si>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</si>
  <si>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</si>
  <si>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</si>
  <si>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</si>
  <si>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</si>
  <si>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</si>
  <si>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</si>
  <si>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</si>
  <si>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</si>
  <si>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</si>
  <si>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</si>
  <si>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</si>
  <si>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</si>
  <si>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</si>
  <si>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</si>
  <si>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</si>
  <si>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</si>
  <si>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</si>
  <si>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</si>
  <si>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</si>
  <si>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</si>
  <si>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</si>
  <si>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</si>
  <si>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</si>
  <si>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</si>
  <si>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</si>
  <si>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</si>
  <si>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</si>
  <si>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</si>
  <si>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</si>
  <si>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</si>
  <si>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</si>
  <si>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</si>
  <si>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</si>
  <si>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</si>
  <si>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</si>
  <si>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</si>
  <si>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</si>
  <si>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</si>
  <si>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</si>
  <si>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</si>
  <si>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</si>
  <si>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</si>
  <si>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</si>
  <si>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</si>
  <si>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</si>
  <si>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</si>
  <si>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</si>
  <si>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</si>
  <si>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</si>
  <si>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</si>
  <si>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</si>
  <si>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</si>
  <si>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</si>
  <si>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</si>
  <si>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</si>
  <si>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</si>
  <si>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</si>
  <si>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</si>
  <si>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</si>
  <si>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</si>
  <si>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</si>
  <si>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</si>
  <si>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</si>
  <si>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</si>
  <si>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</si>
  <si>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</si>
  <si>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</si>
  <si>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</si>
  <si>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</si>
  <si>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</si>
  <si>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</si>
  <si>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</si>
  <si>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</si>
  <si>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</si>
  <si>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</si>
  <si>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</si>
  <si>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</si>
  <si>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</si>
  <si>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</si>
  <si>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</si>
  <si>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</si>
  <si>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</si>
  <si>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</si>
  <si>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</si>
  <si>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</si>
  <si>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</si>
  <si>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</si>
  <si>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</si>
  <si>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</si>
  <si>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</si>
  <si>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</si>
  <si>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</si>
  <si>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</si>
  <si>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</si>
  <si>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</si>
  <si>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</si>
  <si>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</si>
  <si>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</si>
  <si>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</si>
  <si>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</si>
  <si>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</si>
  <si>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</si>
  <si>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</si>
  <si>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</si>
  <si>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</si>
  <si>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</si>
  <si>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</si>
  <si>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</si>
  <si>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</si>
  <si>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</si>
  <si>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</si>
  <si>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</si>
  <si>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</si>
  <si>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</si>
  <si>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</si>
  <si>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</si>
  <si>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</si>
  <si>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</si>
  <si>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</si>
  <si>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</si>
  <si>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</si>
  <si>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</si>
  <si>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</si>
  <si>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</si>
  <si>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</si>
  <si>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</si>
  <si>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</si>
  <si>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</si>
  <si>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</si>
  <si>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</si>
  <si>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</si>
  <si>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</si>
  <si>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</si>
  <si>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</si>
  <si>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</si>
  <si>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</si>
  <si>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</si>
  <si>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</si>
  <si>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</si>
  <si>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</si>
  <si>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</si>
  <si>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</si>
  <si>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</si>
  <si>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</si>
  <si>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</si>
  <si>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</si>
  <si>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</si>
  <si>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</si>
  <si>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</si>
  <si>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</si>
  <si>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</si>
  <si>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</si>
  <si>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</si>
  <si>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</si>
  <si>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</si>
  <si>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</si>
  <si>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</si>
  <si>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</si>
  <si>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</si>
  <si>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</si>
  <si>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</si>
  <si>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</si>
  <si>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</si>
  <si>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</si>
  <si>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</si>
  <si>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</si>
  <si>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</si>
  <si>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</si>
  <si>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</si>
  <si>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</si>
  <si>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</si>
  <si>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</si>
  <si>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</si>
  <si>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</si>
  <si>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</si>
  <si>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</si>
  <si>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</si>
  <si>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</si>
  <si>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</si>
  <si>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</si>
  <si>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</si>
  <si>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</si>
  <si>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</si>
  <si>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</si>
  <si>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</si>
  <si>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</si>
  <si>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</si>
  <si>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</si>
  <si>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</si>
  <si>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</si>
  <si>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</si>
  <si>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</si>
  <si>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</si>
  <si>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</si>
  <si>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</si>
  <si>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</si>
  <si>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</si>
  <si>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</si>
  <si>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</si>
  <si>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</si>
  <si>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</si>
  <si>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</si>
  <si>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</si>
  <si>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</si>
  <si>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</si>
  <si>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</si>
  <si>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</si>
  <si>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</si>
  <si>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</si>
  <si>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</si>
  <si>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</si>
  <si>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</si>
  <si>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</si>
  <si>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</si>
  <si>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</si>
  <si>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</si>
  <si>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</si>
  <si>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</si>
  <si>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</si>
  <si>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</si>
  <si>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</si>
  <si>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</si>
  <si>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</si>
  <si>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</si>
  <si>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</si>
  <si>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</si>
  <si>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</si>
  <si>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</si>
  <si>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</si>
  <si>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</si>
  <si>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</si>
  <si>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</si>
  <si>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</si>
  <si>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</si>
  <si>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</si>
  <si>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</si>
  <si>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</si>
  <si>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</si>
  <si>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</si>
  <si>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</si>
  <si>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</si>
  <si>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</si>
  <si>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</si>
  <si>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</si>
  <si>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</si>
  <si>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</si>
  <si>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</si>
  <si>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</si>
  <si>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</si>
  <si>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</si>
  <si>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</si>
  <si>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</si>
  <si>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</si>
  <si>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</si>
  <si>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</si>
  <si>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</si>
  <si>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</si>
  <si>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</si>
  <si>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</si>
  <si>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</si>
  <si>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</si>
  <si>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</si>
  <si>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</si>
  <si>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</si>
  <si>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</si>
  <si>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</si>
  <si>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</si>
  <si>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</si>
  <si>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</si>
  <si>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</si>
  <si>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</si>
  <si>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</si>
  <si>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</si>
  <si>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</si>
  <si>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</si>
  <si>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</si>
  <si>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</si>
  <si>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</si>
  <si>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</si>
  <si>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</si>
  <si>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</si>
  <si>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</si>
  <si>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</si>
  <si>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</si>
  <si>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</si>
  <si>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</si>
  <si>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</si>
  <si>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</si>
  <si>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</si>
  <si>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</si>
  <si>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</si>
  <si>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</si>
  <si>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</si>
  <si>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</si>
  <si>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</si>
  <si>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</si>
  <si>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</si>
  <si>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</si>
  <si>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</si>
  <si>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</si>
  <si>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</si>
  <si>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</si>
  <si>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</si>
  <si>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</si>
  <si>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</si>
  <si>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</si>
  <si>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</si>
  <si>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</si>
  <si>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</si>
  <si>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</si>
  <si>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</si>
  <si>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</si>
  <si>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</si>
  <si>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</si>
  <si>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</si>
  <si>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</si>
  <si>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</si>
  <si>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</si>
  <si>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</si>
  <si>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</si>
  <si>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</si>
  <si>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</si>
  <si>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</si>
  <si>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</si>
  <si>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</si>
  <si>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</si>
  <si>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</si>
  <si>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</si>
  <si>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</si>
  <si>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</si>
  <si>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</si>
  <si>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</si>
  <si>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</si>
  <si>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</si>
  <si>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</si>
  <si>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</si>
  <si>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</si>
  <si>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</si>
  <si>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</si>
  <si>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</si>
  <si>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</si>
  <si>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</si>
  <si>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</si>
  <si>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</si>
  <si>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</si>
  <si>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</si>
  <si>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</si>
  <si>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</si>
  <si>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</si>
  <si>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</si>
  <si>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</si>
  <si>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</si>
  <si>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</si>
  <si>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</si>
  <si>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</si>
  <si>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</si>
  <si>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</si>
  <si>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</si>
  <si>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</si>
  <si>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</si>
  <si>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</si>
  <si>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</si>
  <si>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</si>
  <si>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</si>
  <si>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</si>
  <si>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</si>
  <si>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</si>
  <si>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</si>
  <si>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</si>
  <si>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</si>
  <si>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</si>
  <si>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</si>
  <si>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</si>
  <si>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</si>
  <si>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</si>
  <si>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</si>
  <si>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</si>
  <si>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</si>
  <si>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</si>
  <si>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</si>
  <si>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</si>
  <si>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</si>
  <si>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</si>
  <si>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</si>
  <si>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</si>
  <si>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</si>
  <si>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</si>
  <si>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</si>
  <si>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</si>
  <si>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</si>
  <si>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</si>
  <si>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</si>
  <si>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</si>
  <si>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</si>
  <si>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</si>
  <si>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</si>
  <si>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</si>
  <si>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</si>
  <si>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</si>
  <si>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</si>
  <si>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</si>
  <si>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</si>
  <si>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</si>
  <si>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</si>
  <si>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</si>
  <si>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</si>
  <si>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</si>
  <si>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</si>
  <si>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</si>
  <si>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</si>
  <si>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</si>
  <si>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</si>
  <si>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</si>
  <si>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</si>
  <si>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</si>
  <si>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</si>
  <si>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</si>
  <si>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</si>
  <si>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</si>
  <si>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</si>
  <si>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</si>
  <si>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</si>
  <si>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</si>
  <si>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</si>
  <si>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</si>
  <si>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</si>
  <si>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</si>
  <si>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</si>
  <si>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</si>
  <si>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</si>
  <si>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</si>
  <si>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</si>
  <si>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</si>
  <si>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</si>
  <si>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</si>
  <si>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</si>
  <si>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</si>
  <si>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</si>
  <si>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</si>
  <si>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</si>
  <si>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</si>
  <si>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</si>
  <si>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</si>
  <si>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</si>
  <si>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</si>
  <si>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</si>
  <si>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</si>
  <si>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</si>
  <si>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</si>
  <si>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</si>
  <si>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</si>
  <si>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</si>
  <si>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</si>
  <si>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</si>
  <si>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</si>
  <si>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</si>
  <si>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</si>
  <si>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</si>
  <si>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</si>
  <si>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</si>
  <si>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</si>
  <si>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</si>
  <si>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</si>
  <si>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</si>
  <si>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</si>
  <si>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</si>
  <si>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</si>
  <si>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</si>
  <si>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</si>
  <si>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</si>
  <si>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</si>
  <si>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</si>
  <si>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</si>
  <si>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</si>
  <si>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</si>
  <si>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</si>
  <si>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</si>
  <si>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</si>
  <si>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</si>
  <si>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</si>
  <si>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</si>
  <si>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</si>
  <si>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</si>
  <si>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</si>
  <si>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</si>
  <si>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</si>
  <si>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</si>
  <si>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</si>
  <si>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</si>
  <si>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</si>
  <si>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</si>
  <si>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</si>
  <si>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</si>
  <si>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</si>
  <si>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</si>
  <si>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</si>
  <si>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</si>
  <si>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</si>
  <si>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</si>
  <si>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</si>
  <si>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</si>
  <si>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</si>
  <si>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</si>
  <si>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</si>
  <si>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</si>
  <si>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</si>
  <si>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</si>
  <si>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</si>
  <si>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</si>
  <si>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</si>
  <si>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</si>
  <si>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</si>
  <si>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</si>
  <si>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</si>
  <si>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</si>
  <si>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</si>
  <si>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</si>
  <si>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</si>
  <si>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</si>
  <si>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</si>
  <si>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</si>
  <si>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</si>
  <si>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</si>
  <si>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</si>
  <si>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</si>
  <si>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</si>
  <si>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</si>
  <si>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</si>
  <si>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</si>
  <si>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</si>
  <si>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</si>
  <si>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</si>
  <si>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</si>
  <si>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</si>
  <si>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</si>
  <si>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</si>
  <si>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</si>
  <si>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</si>
  <si>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</si>
  <si>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</si>
  <si>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</si>
  <si>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</si>
  <si>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</si>
  <si>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</si>
  <si>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</si>
  <si>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</si>
  <si>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</si>
  <si>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</si>
  <si>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</si>
  <si>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</si>
  <si>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</si>
  <si>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</si>
  <si>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</si>
  <si>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</si>
  <si>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</si>
  <si>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</si>
  <si>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</si>
  <si>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</si>
  <si>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</si>
  <si>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</si>
  <si>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</si>
  <si>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</si>
  <si>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</si>
  <si>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</si>
  <si>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</si>
  <si>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</si>
  <si>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</si>
  <si>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</si>
  <si>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</si>
  <si>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</si>
  <si>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</si>
  <si>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</si>
  <si>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</si>
  <si>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</si>
  <si>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</si>
  <si>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</si>
  <si>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</si>
  <si>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</si>
  <si>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</si>
  <si>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</si>
  <si>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</si>
  <si>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</si>
  <si>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</si>
  <si>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</si>
  <si>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</si>
  <si>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</si>
  <si>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</si>
  <si>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</si>
  <si>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</si>
  <si>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</si>
  <si>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</si>
  <si>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</si>
  <si>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</si>
  <si>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</si>
  <si>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</si>
  <si>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</si>
  <si>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</si>
  <si>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</si>
  <si>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</si>
  <si>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</si>
  <si>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</si>
  <si>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</si>
  <si>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</si>
  <si>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</si>
  <si>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</si>
  <si>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</si>
  <si>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</si>
  <si>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</si>
  <si>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</si>
  <si>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</si>
  <si>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</si>
  <si>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</si>
  <si>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</si>
  <si>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</si>
  <si>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</si>
  <si>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</si>
  <si>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</si>
  <si>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</si>
  <si>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</si>
  <si>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</si>
  <si>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</si>
  <si>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</si>
  <si>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</si>
  <si>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</si>
  <si>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</si>
  <si>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</si>
  <si>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</si>
  <si>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</si>
  <si>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</si>
  <si>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</si>
  <si>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</si>
  <si>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</si>
  <si>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</si>
  <si>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</si>
  <si>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</si>
  <si>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</si>
  <si>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</si>
  <si>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</si>
  <si>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</si>
  <si>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</si>
  <si>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</si>
  <si>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</si>
  <si>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</si>
  <si>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</si>
  <si>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</si>
  <si>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</si>
  <si>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</si>
  <si>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</si>
  <si>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</si>
  <si>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</si>
  <si>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</si>
  <si>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</si>
  <si>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</si>
  <si>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</si>
  <si>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</si>
  <si>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</si>
  <si>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</si>
  <si>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</si>
  <si>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</si>
  <si>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</si>
  <si>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</si>
  <si>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</si>
  <si>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</si>
  <si>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</si>
  <si>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</si>
  <si>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</si>
  <si>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</si>
  <si>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</si>
  <si>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</si>
  <si>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</si>
  <si>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</si>
  <si>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</si>
  <si>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</si>
  <si>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</si>
  <si>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</si>
  <si>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</si>
  <si>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</si>
  <si>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</si>
  <si>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</si>
  <si>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</si>
  <si>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</si>
  <si>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</si>
  <si>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</si>
  <si>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</si>
  <si>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</si>
  <si>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</si>
  <si>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</si>
  <si>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</si>
  <si>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</si>
  <si>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</si>
  <si>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</si>
  <si>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</si>
  <si>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</si>
  <si>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</si>
  <si>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</si>
  <si>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</si>
  <si>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</si>
  <si>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</si>
  <si>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</si>
  <si>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</si>
  <si>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</si>
  <si>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</si>
  <si>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</si>
  <si>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</si>
  <si>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</si>
  <si>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</si>
  <si>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</si>
  <si>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</si>
  <si>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</si>
  <si>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</si>
  <si>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</si>
  <si>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</si>
  <si>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</si>
  <si>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</si>
  <si>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</si>
  <si>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</si>
  <si>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</si>
  <si>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</si>
  <si>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</si>
  <si>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</si>
  <si>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</si>
  <si>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</si>
  <si>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</si>
  <si>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</si>
  <si>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</si>
  <si>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</si>
  <si>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</si>
  <si>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</si>
  <si>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</si>
  <si>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</si>
  <si>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</si>
  <si>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</si>
  <si>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</si>
  <si>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</si>
  <si>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</si>
  <si>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</si>
  <si>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</si>
  <si>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</si>
  <si>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</si>
  <si>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</si>
  <si>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</si>
  <si>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</si>
  <si>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</si>
  <si>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</si>
  <si>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</si>
  <si>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</si>
  <si>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</si>
  <si>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</si>
  <si>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</si>
  <si>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</si>
  <si>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</si>
  <si>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</si>
  <si>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</si>
  <si>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</si>
  <si>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</si>
  <si>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</si>
  <si>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</si>
  <si>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</si>
  <si>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</si>
  <si>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</si>
  <si>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</si>
  <si>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</si>
  <si>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</si>
  <si>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</si>
  <si>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</si>
  <si>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</si>
  <si>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</si>
  <si>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</si>
  <si>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</si>
  <si>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</si>
  <si>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</si>
  <si>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</si>
  <si>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</si>
  <si>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</si>
  <si>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</si>
  <si>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</si>
  <si>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</si>
  <si>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</si>
  <si>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</si>
  <si>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</si>
  <si>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</si>
  <si>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</si>
  <si>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</si>
  <si>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</si>
  <si>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</si>
  <si>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</si>
  <si>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</si>
  <si>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</si>
  <si>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</si>
  <si>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</si>
  <si>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</si>
  <si>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</si>
  <si>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</si>
  <si>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</si>
  <si>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</si>
  <si>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</si>
  <si>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</si>
  <si>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</si>
  <si>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</si>
  <si>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</si>
  <si>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</si>
  <si>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</si>
  <si>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</si>
  <si>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</si>
  <si>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</si>
  <si>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</si>
  <si>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</si>
  <si>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</si>
  <si>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</si>
  <si>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</si>
  <si>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</si>
  <si>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</si>
  <si>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</si>
  <si>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</si>
  <si>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</si>
  <si>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</si>
  <si>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</si>
  <si>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</si>
  <si>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</si>
  <si>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</si>
  <si>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</si>
  <si>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</si>
  <si>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</si>
  <si>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</si>
  <si>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</si>
  <si>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</si>
  <si>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</si>
  <si>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</si>
  <si>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</si>
  <si>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</si>
  <si>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</si>
  <si>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</si>
  <si>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</si>
  <si>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</si>
  <si>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</si>
  <si>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</si>
  <si>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</si>
  <si>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</si>
  <si>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</si>
  <si>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</si>
  <si>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</si>
  <si>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</si>
  <si>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</si>
  <si>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</si>
  <si>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</si>
  <si>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</si>
  <si>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</si>
  <si>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</si>
  <si>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</si>
  <si>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</si>
  <si>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</si>
  <si>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</si>
  <si>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</si>
  <si>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</si>
  <si>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</si>
  <si>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</si>
  <si>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</si>
  <si>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</si>
  <si>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</si>
  <si>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</si>
  <si>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</si>
  <si>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</si>
  <si>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</si>
  <si>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</si>
  <si>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</si>
  <si>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</si>
  <si>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</si>
  <si>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</si>
  <si>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</si>
  <si>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</si>
  <si>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</si>
  <si>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</si>
  <si>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</si>
  <si>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</si>
  <si>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</si>
  <si>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</si>
  <si>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</si>
  <si>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</si>
  <si>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</si>
  <si>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</si>
  <si>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</si>
  <si>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</si>
  <si>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</si>
  <si>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</si>
  <si>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</si>
  <si>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</si>
  <si>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</si>
  <si>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</si>
  <si>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</si>
  <si>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</si>
  <si>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</si>
  <si>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</si>
  <si>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</si>
  <si>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</si>
  <si>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</si>
  <si>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</si>
  <si>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</si>
  <si>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</si>
  <si>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</si>
  <si>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</si>
  <si>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</si>
  <si>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</si>
  <si>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</si>
  <si>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</si>
  <si>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</si>
  <si>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</si>
  <si>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</si>
  <si>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</si>
  <si>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</si>
  <si>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</si>
  <si>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</si>
  <si>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</si>
  <si>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</si>
  <si>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</si>
  <si>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</si>
  <si>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</si>
  <si>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</si>
  <si>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</si>
  <si>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</si>
  <si>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</si>
  <si>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</si>
  <si>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</si>
  <si>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</si>
  <si>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</si>
  <si>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</si>
  <si>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</si>
  <si>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</si>
  <si>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</si>
  <si>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</si>
  <si>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</si>
  <si>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</si>
  <si>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</si>
  <si>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</si>
  <si>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</si>
  <si>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</si>
  <si>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</si>
  <si>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</si>
  <si>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</si>
  <si>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</si>
  <si>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</si>
  <si>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</si>
  <si>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</si>
  <si>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</si>
  <si>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</si>
  <si>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</si>
  <si>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</si>
  <si>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</si>
  <si>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</si>
  <si>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</si>
  <si>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</si>
  <si>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</si>
  <si>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</si>
  <si>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</si>
  <si>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</si>
  <si>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</si>
  <si>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</si>
  <si>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</si>
  <si>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</si>
  <si>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</si>
  <si>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</si>
  <si>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</si>
  <si>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</si>
  <si>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</si>
  <si>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</si>
  <si>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</si>
  <si>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</si>
  <si>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</si>
  <si>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</si>
  <si>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</si>
  <si>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</si>
  <si>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</si>
  <si>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</si>
  <si>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</si>
  <si>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</si>
  <si>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</si>
  <si>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</si>
  <si>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</si>
  <si>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</si>
  <si>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</si>
  <si>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</si>
  <si>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</si>
  <si>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</si>
  <si>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</si>
  <si>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</si>
  <si>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</si>
  <si>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</si>
  <si>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</si>
  <si>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</si>
  <si>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</si>
  <si>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</si>
  <si>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</si>
  <si>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</si>
  <si>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</si>
  <si>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</si>
  <si>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</si>
  <si>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</si>
  <si>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</si>
  <si>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</si>
  <si>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</si>
  <si>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</si>
  <si>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</si>
  <si>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</si>
  <si>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</si>
  <si>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</si>
  <si>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</si>
  <si>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</si>
  <si>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</si>
  <si>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</si>
  <si>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</si>
  <si>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</si>
  <si>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</si>
  <si>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</si>
  <si>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</si>
  <si>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</si>
  <si>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</si>
  <si>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</si>
  <si>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</si>
  <si>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</si>
  <si>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</si>
  <si>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</si>
  <si>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</si>
  <si>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</si>
  <si>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</si>
  <si>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</si>
  <si>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</si>
  <si>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</si>
  <si>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</si>
  <si>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</si>
  <si>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</si>
  <si>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</si>
  <si>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</si>
  <si>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</si>
  <si>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</si>
  <si>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</si>
  <si>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</si>
  <si>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</si>
  <si>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</si>
  <si>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</si>
  <si>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</si>
  <si>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</si>
  <si>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</si>
  <si>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</si>
  <si>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</si>
  <si>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</si>
  <si>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</si>
  <si>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</si>
  <si>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</si>
  <si>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</si>
  <si>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</si>
  <si>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</si>
  <si>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</si>
  <si>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</si>
  <si>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</si>
  <si>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</si>
  <si>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</si>
  <si>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</si>
  <si>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</si>
  <si>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</si>
  <si>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</si>
  <si>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</si>
  <si>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</si>
  <si>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</si>
  <si>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</si>
  <si>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</si>
  <si>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</si>
  <si>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</si>
  <si>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</si>
  <si>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</si>
  <si>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</si>
  <si>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</si>
  <si>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</si>
  <si>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</si>
  <si>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</si>
  <si>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</si>
  <si>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</si>
  <si>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</si>
  <si>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</si>
  <si>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</si>
  <si>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</si>
  <si>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</si>
  <si>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</si>
  <si>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</si>
  <si>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</si>
  <si>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</si>
  <si>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</si>
  <si>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</si>
  <si>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</si>
  <si>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</si>
  <si>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</si>
  <si>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</si>
  <si>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</si>
  <si>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</si>
  <si>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</si>
  <si>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</si>
  <si>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</si>
  <si>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</si>
  <si>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</si>
  <si>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</si>
  <si>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</si>
  <si>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</si>
  <si>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</si>
  <si>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</si>
  <si>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</si>
  <si>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</si>
  <si>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</si>
  <si>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</si>
  <si>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</si>
  <si>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</si>
  <si>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</si>
  <si>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</si>
  <si>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</si>
  <si>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</si>
  <si>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</si>
  <si>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</si>
  <si>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</si>
  <si>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</si>
  <si>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</si>
  <si>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</si>
  <si>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</si>
  <si>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</si>
  <si>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</si>
  <si>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</si>
  <si>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</si>
  <si>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</si>
  <si>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</si>
  <si>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</si>
  <si>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</si>
  <si>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</si>
  <si>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</si>
  <si>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</si>
  <si>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</si>
  <si>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</si>
  <si>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</si>
  <si>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</si>
  <si>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</si>
  <si>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</si>
  <si>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</si>
  <si>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</si>
  <si>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</si>
  <si>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</si>
  <si>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</si>
  <si>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</si>
  <si>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</si>
  <si>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</si>
  <si>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</si>
  <si>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</si>
  <si>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</si>
  <si>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</si>
  <si>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</si>
  <si>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</si>
  <si>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</si>
  <si>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</si>
  <si>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</si>
  <si>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</si>
  <si>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</si>
  <si>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</si>
  <si>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</si>
  <si>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</si>
  <si>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</si>
  <si>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</si>
  <si>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</si>
  <si>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</si>
  <si>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</si>
  <si>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</si>
  <si>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</si>
  <si>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</si>
  <si>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</si>
  <si>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</si>
  <si>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</si>
  <si>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</si>
  <si>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</si>
  <si>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</si>
  <si>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</si>
  <si>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</si>
  <si>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</si>
  <si>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</si>
  <si>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</si>
  <si>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</si>
  <si>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</si>
  <si>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</si>
  <si>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</si>
  <si>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</si>
  <si>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</si>
  <si>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</si>
  <si>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</si>
  <si>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</si>
  <si>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</si>
  <si>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</si>
  <si>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</si>
  <si>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</si>
  <si>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</si>
  <si>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</si>
  <si>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</si>
  <si>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</si>
  <si>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</si>
  <si>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</si>
  <si>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</si>
  <si>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</si>
  <si>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</si>
  <si>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</si>
  <si>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</si>
  <si>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</si>
  <si>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</si>
  <si>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</si>
  <si>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</si>
  <si>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</si>
  <si>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</si>
  <si>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</si>
  <si>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</si>
  <si>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</si>
  <si>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</si>
  <si>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</si>
  <si>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</si>
  <si>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</si>
  <si>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</si>
  <si>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</si>
  <si>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</si>
  <si>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</si>
  <si>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</si>
  <si>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</si>
  <si>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</si>
  <si>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</si>
  <si>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</si>
  <si>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</si>
  <si>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</si>
  <si>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</si>
  <si>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</si>
  <si>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</si>
  <si>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</si>
  <si>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</si>
  <si>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</si>
  <si>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</si>
  <si>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</si>
  <si>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</si>
  <si>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</si>
  <si>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</si>
  <si>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</si>
  <si>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</si>
  <si>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</si>
  <si>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</si>
  <si>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</si>
  <si>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</si>
  <si>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</si>
  <si>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</si>
  <si>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</si>
  <si>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</si>
  <si>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</si>
  <si>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</si>
  <si>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</si>
  <si>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</si>
  <si>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</si>
  <si>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</si>
  <si>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</si>
  <si>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</si>
  <si>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</si>
  <si>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</si>
  <si>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</si>
  <si>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</si>
  <si>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</si>
  <si>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</si>
  <si>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</si>
  <si>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</si>
  <si>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</si>
  <si>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</si>
  <si>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</si>
  <si>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</si>
  <si>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</si>
  <si>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</si>
  <si>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</si>
  <si>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</si>
  <si>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</si>
  <si>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</si>
  <si>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</si>
  <si>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</si>
  <si>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</si>
  <si>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</si>
  <si>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</si>
  <si>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</si>
  <si>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</si>
  <si>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</si>
  <si>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</si>
  <si>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</si>
  <si>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</si>
  <si>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</si>
  <si>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</si>
  <si>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</si>
  <si>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</si>
  <si>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</si>
  <si>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</si>
  <si>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</si>
  <si>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</si>
  <si>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</si>
  <si>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</si>
  <si>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</si>
  <si>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</si>
  <si>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</si>
  <si>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</si>
  <si>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</si>
  <si>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</si>
  <si>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</si>
  <si>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</si>
  <si>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</si>
  <si>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</si>
  <si>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</si>
  <si>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</si>
  <si>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</si>
  <si>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</si>
  <si>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</si>
  <si>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</si>
  <si>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</si>
  <si>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</si>
  <si>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</si>
  <si>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</si>
  <si>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</si>
  <si>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</si>
  <si>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</si>
  <si>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</si>
  <si>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</si>
  <si>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</si>
  <si>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</si>
  <si>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</si>
  <si>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</si>
  <si>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</si>
  <si>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</si>
  <si>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</si>
  <si>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</si>
  <si>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</si>
  <si>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</si>
  <si>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</si>
  <si>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</si>
  <si>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</si>
  <si>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</si>
  <si>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</si>
  <si>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</si>
  <si>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</si>
  <si>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</si>
  <si>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</si>
  <si>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</si>
  <si>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</si>
  <si>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</si>
  <si>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</si>
  <si>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</si>
  <si>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</si>
  <si>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</si>
  <si>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</si>
  <si>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</si>
  <si>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</si>
  <si>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</si>
  <si>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</si>
  <si>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</si>
  <si>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</si>
  <si>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</si>
  <si>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</si>
  <si>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</si>
  <si>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</si>
  <si>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</si>
  <si>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</si>
  <si>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</si>
  <si>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</si>
  <si>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</si>
  <si>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</si>
  <si>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</si>
  <si>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</si>
  <si>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</si>
  <si>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</si>
  <si>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</si>
  <si>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</si>
  <si>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</si>
  <si>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</si>
  <si>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</si>
  <si>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</si>
  <si>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</si>
  <si>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</si>
  <si>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</si>
  <si>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</si>
  <si>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</si>
  <si>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</si>
  <si>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</si>
  <si>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</si>
  <si>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</si>
  <si>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</si>
  <si>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</si>
  <si>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</si>
  <si>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</si>
  <si>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</si>
  <si>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</si>
  <si>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</si>
  <si>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</si>
  <si>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</si>
  <si>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</si>
  <si>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</si>
  <si>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</si>
  <si>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</si>
  <si>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</si>
  <si>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</si>
  <si>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</si>
  <si>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</si>
  <si>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</si>
  <si>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</si>
  <si>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</si>
  <si>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</si>
  <si>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</si>
  <si>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</si>
  <si>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</si>
  <si>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</si>
  <si>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</si>
  <si>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</si>
  <si>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</si>
  <si>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</si>
  <si>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</si>
  <si>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</si>
  <si>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</si>
  <si>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</si>
  <si>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</si>
  <si>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</si>
  <si>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</si>
  <si>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</si>
  <si>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</si>
  <si>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</si>
  <si>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</si>
  <si>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</si>
  <si>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</si>
  <si>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</si>
  <si>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</si>
  <si>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</si>
  <si>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</si>
  <si>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</si>
  <si>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</si>
  <si>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</si>
  <si>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</si>
  <si>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</si>
  <si>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</si>
  <si>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</si>
  <si>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</si>
  <si>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</si>
  <si>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</si>
  <si>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</si>
  <si>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</si>
  <si>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</si>
  <si>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</si>
  <si>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</si>
  <si>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</si>
  <si>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</si>
  <si>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</si>
  <si>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</si>
  <si>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</si>
  <si>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</si>
  <si>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</si>
  <si>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</si>
  <si>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</si>
  <si>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</si>
  <si>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</si>
  <si>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</si>
  <si>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</si>
  <si>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</si>
  <si>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</si>
  <si>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</si>
  <si>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</si>
  <si>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</si>
  <si>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</si>
  <si>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</si>
  <si>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</si>
  <si>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</si>
  <si>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</si>
  <si>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</si>
  <si>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</si>
  <si>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</si>
  <si>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</si>
  <si>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</si>
  <si>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</si>
  <si>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</si>
  <si>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</si>
  <si>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</si>
  <si>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</si>
  <si>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</si>
  <si>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</si>
  <si>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</si>
  <si>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</si>
  <si>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</si>
  <si>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</si>
  <si>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</si>
  <si>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</si>
  <si>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</si>
  <si>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</si>
  <si>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</si>
  <si>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</si>
  <si>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</si>
  <si>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</si>
  <si>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</si>
  <si>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</si>
  <si>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</si>
  <si>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</si>
  <si>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</si>
  <si>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</si>
  <si>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</si>
  <si>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</si>
  <si>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</si>
  <si>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</si>
  <si>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</si>
  <si>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</si>
  <si>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</si>
  <si>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</si>
  <si>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</si>
  <si>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</si>
  <si>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</si>
  <si>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</si>
  <si>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</si>
  <si>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</si>
  <si>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</si>
  <si>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</si>
  <si>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</si>
  <si>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</si>
  <si>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</si>
  <si>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</si>
  <si>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</si>
  <si>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</si>
  <si>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</si>
  <si>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</si>
  <si>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</si>
  <si>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</si>
  <si>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</si>
  <si>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</si>
  <si>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</si>
  <si>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</si>
  <si>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</si>
  <si>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</si>
  <si>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</si>
  <si>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</si>
  <si>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</si>
  <si>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</si>
  <si>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</si>
  <si>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</si>
  <si>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</si>
  <si>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</si>
  <si>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</si>
  <si>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</si>
  <si>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</si>
  <si>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</si>
  <si>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</si>
  <si>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</si>
  <si>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</si>
  <si>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</si>
  <si>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</si>
  <si>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</si>
  <si>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</si>
  <si>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</si>
  <si>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</si>
  <si>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</si>
  <si>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</si>
  <si>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</si>
  <si>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</si>
  <si>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</si>
  <si>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</si>
  <si>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</si>
  <si>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</si>
  <si>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</si>
  <si>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</si>
  <si>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</si>
  <si>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</si>
  <si>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</si>
  <si>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</si>
  <si>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</si>
  <si>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</si>
  <si>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</si>
  <si>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</si>
  <si>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</si>
  <si>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</si>
  <si>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</si>
  <si>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</si>
  <si>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</si>
  <si>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</si>
  <si>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</si>
  <si>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</si>
  <si>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</si>
  <si>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</si>
  <si>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</si>
  <si>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</si>
  <si>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</si>
  <si>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</si>
  <si>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</si>
  <si>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</si>
  <si>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</si>
  <si>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</si>
  <si>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</si>
  <si>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</si>
  <si>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</si>
  <si>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</si>
  <si>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</si>
  <si>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</si>
  <si>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</si>
  <si>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</si>
  <si>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</si>
  <si>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</si>
  <si>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</si>
  <si>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</si>
  <si>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</si>
  <si>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</si>
  <si>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</si>
  <si>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</si>
  <si>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</si>
  <si>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</si>
  <si>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</si>
  <si>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</si>
  <si>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</si>
  <si>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</si>
  <si>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</si>
  <si>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</si>
  <si>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</si>
  <si>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</si>
  <si>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</si>
  <si>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</si>
  <si>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</si>
  <si>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</si>
  <si>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</si>
  <si>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</si>
  <si>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</si>
  <si>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</si>
  <si>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</si>
  <si>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</si>
  <si>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</si>
  <si>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</si>
  <si>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</si>
  <si>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</si>
  <si>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</si>
  <si>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</si>
  <si>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</si>
  <si>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</si>
  <si>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</si>
  <si>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</si>
  <si>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</si>
  <si>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</si>
  <si>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</si>
  <si>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</si>
  <si>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</si>
  <si>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</si>
  <si>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</si>
  <si>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</si>
  <si>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</si>
  <si>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</si>
  <si>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</si>
  <si>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</si>
  <si>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</si>
  <si>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</si>
  <si>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</si>
  <si>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</si>
  <si>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</si>
  <si>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</si>
  <si>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</si>
  <si>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</si>
  <si>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</si>
  <si>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</si>
  <si>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</si>
  <si>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</si>
  <si>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</si>
  <si>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</si>
  <si>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</si>
  <si>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</si>
  <si>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</si>
  <si>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</si>
  <si>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</si>
  <si>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</si>
  <si>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</si>
  <si>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</si>
  <si>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</si>
  <si>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</si>
  <si>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</si>
  <si>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</si>
  <si>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</si>
  <si>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</si>
  <si>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</si>
  <si>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</si>
  <si>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</si>
  <si>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</si>
  <si>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</si>
  <si>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</si>
  <si>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</si>
  <si>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</si>
  <si>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</si>
  <si>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</si>
  <si>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</si>
  <si>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</si>
  <si>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</si>
  <si>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</si>
  <si>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</si>
  <si>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</si>
  <si>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</si>
  <si>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</si>
  <si>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</si>
  <si>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</si>
  <si>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</si>
  <si>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</si>
  <si>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</si>
  <si>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</si>
  <si>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</si>
  <si>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</si>
  <si>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</si>
  <si>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</si>
  <si>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</si>
  <si>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</si>
  <si>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</si>
  <si>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</si>
  <si>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</si>
  <si>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</si>
  <si>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</si>
  <si>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</si>
  <si>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</si>
  <si>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</si>
  <si>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</si>
  <si>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</si>
  <si>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</si>
  <si>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</si>
  <si>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</si>
  <si>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</si>
  <si>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</si>
  <si>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</si>
  <si>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</si>
  <si>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</si>
  <si>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</si>
  <si>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</si>
  <si>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</si>
  <si>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</si>
  <si>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</si>
  <si>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</si>
  <si>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</si>
  <si>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</si>
  <si>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</si>
  <si>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</si>
  <si>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</si>
  <si>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</si>
  <si>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</si>
  <si>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</si>
  <si>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</si>
  <si>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</si>
  <si>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</si>
  <si>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</si>
  <si>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</si>
  <si>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</si>
  <si>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</si>
  <si>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</si>
  <si>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</si>
  <si>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</si>
  <si>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</si>
  <si>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</si>
  <si>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</si>
  <si>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</si>
  <si>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</si>
  <si>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</si>
  <si>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</si>
  <si>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</si>
  <si>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</si>
  <si>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</si>
  <si>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</si>
  <si>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</si>
  <si>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</si>
  <si>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</si>
  <si>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</si>
  <si>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</si>
  <si>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</si>
  <si>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</si>
  <si>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</si>
  <si>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</si>
  <si>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</si>
  <si>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</si>
  <si>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</si>
  <si>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</si>
  <si>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</si>
  <si>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</si>
  <si>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</si>
  <si>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</si>
  <si>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</si>
  <si>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</si>
  <si>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</si>
  <si>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</si>
  <si>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</si>
  <si>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</si>
  <si>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</si>
  <si>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</si>
  <si>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</si>
  <si>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</si>
  <si>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</si>
  <si>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</si>
  <si>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</si>
  <si>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</si>
  <si>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</si>
  <si>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</si>
  <si>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</si>
  <si>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</si>
  <si>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</si>
  <si>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</si>
  <si>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</si>
  <si>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</si>
  <si>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</si>
  <si>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</si>
  <si>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</si>
  <si>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</si>
  <si>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</si>
  <si>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</si>
  <si>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</si>
  <si>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</si>
  <si>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</si>
  <si>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</si>
  <si>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</si>
  <si>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</si>
  <si>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</si>
  <si>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</si>
  <si>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</si>
  <si>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</si>
  <si>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</si>
  <si>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</si>
  <si>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</si>
  <si>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</si>
  <si>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</si>
  <si>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</si>
  <si>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</si>
  <si>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</si>
  <si>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</si>
  <si>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</si>
  <si>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</si>
  <si>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</si>
  <si>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</si>
  <si>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</si>
  <si>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</si>
  <si>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</si>
  <si>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</si>
  <si>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</si>
  <si>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</si>
  <si>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</si>
  <si>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</si>
  <si>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</si>
  <si>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</si>
  <si>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</si>
  <si>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</si>
  <si>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</si>
  <si>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</si>
  <si>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</si>
  <si>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</si>
  <si>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</si>
  <si>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</si>
  <si>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</si>
  <si>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</si>
  <si>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</si>
  <si>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</si>
  <si>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</si>
  <si>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</si>
  <si>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</si>
  <si>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</si>
  <si>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</si>
  <si>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</si>
  <si>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</si>
  <si>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</si>
  <si>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</si>
  <si>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</si>
  <si>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</si>
  <si>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</si>
  <si>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</si>
  <si>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</si>
  <si>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</si>
  <si>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</si>
  <si>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</si>
  <si>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</si>
  <si>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</si>
  <si>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</si>
  <si>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</si>
  <si>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</si>
  <si>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</si>
  <si>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</si>
  <si>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</si>
  <si>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</si>
  <si>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</si>
  <si>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</si>
  <si>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</si>
  <si>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</si>
  <si>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</si>
  <si>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</si>
  <si>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</si>
  <si>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</si>
  <si>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</si>
  <si>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</si>
  <si>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</si>
  <si>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</si>
  <si>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</si>
  <si>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</si>
  <si>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</si>
  <si>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</si>
  <si>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</si>
  <si>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</si>
  <si>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</si>
  <si>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</si>
  <si>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</si>
  <si>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</si>
  <si>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</si>
  <si>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</si>
  <si>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</si>
  <si>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</si>
  <si>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</si>
  <si>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</si>
  <si>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</si>
  <si>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</si>
  <si>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</si>
  <si>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</si>
  <si>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</si>
  <si>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</si>
  <si>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</si>
  <si>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</si>
  <si>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</si>
  <si>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</si>
  <si>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</si>
  <si>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</si>
  <si>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</si>
  <si>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</si>
  <si>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</si>
  <si>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</si>
  <si>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</si>
  <si>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</si>
  <si>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</si>
  <si>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</si>
  <si>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</si>
  <si>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</si>
  <si>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</si>
  <si>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</si>
  <si>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</si>
  <si>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</si>
  <si>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</si>
  <si>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</si>
  <si>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</si>
  <si>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</si>
  <si>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</si>
  <si>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</si>
  <si>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</si>
  <si>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</si>
  <si>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</si>
  <si>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</si>
  <si>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</si>
  <si>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</si>
  <si>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</si>
  <si>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</si>
  <si>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</si>
  <si>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</si>
  <si>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</si>
  <si>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</si>
  <si>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</si>
  <si>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</si>
  <si>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</si>
  <si>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</si>
  <si>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</si>
  <si>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</si>
  <si>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</si>
  <si>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</si>
  <si>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</si>
  <si>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</si>
  <si>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</si>
  <si>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</si>
  <si>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</si>
  <si>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</si>
  <si>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</si>
  <si>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</si>
  <si>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</si>
  <si>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</si>
  <si>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</si>
  <si>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</si>
  <si>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</si>
  <si>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</si>
  <si>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</si>
  <si>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</si>
  <si>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</si>
  <si>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</si>
  <si>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</si>
  <si>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</si>
  <si>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</si>
  <si>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</si>
  <si>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</si>
  <si>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</si>
  <si>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</si>
  <si>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</si>
  <si>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</si>
  <si>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</si>
  <si>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</si>
  <si>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</si>
  <si>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</si>
  <si>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</si>
  <si>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</si>
  <si>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</si>
  <si>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</si>
  <si>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</si>
  <si>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</si>
  <si>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</si>
  <si>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</si>
  <si>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</si>
  <si>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</si>
  <si>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</si>
  <si>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</si>
  <si>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</si>
  <si>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</si>
  <si>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</si>
  <si>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</si>
  <si>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</si>
  <si>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</si>
  <si>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</si>
  <si>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</si>
  <si>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</si>
  <si>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</si>
  <si>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</si>
  <si>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</si>
  <si>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</si>
  <si>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</si>
  <si>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</si>
  <si>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</si>
  <si>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</si>
  <si>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</si>
  <si>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</si>
  <si>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</si>
  <si>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</si>
  <si>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</si>
  <si>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</si>
  <si>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</si>
  <si>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</si>
  <si>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</si>
  <si>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</si>
  <si>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</si>
  <si>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</si>
  <si>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</si>
  <si>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</si>
  <si>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</si>
  <si>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</si>
  <si>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</si>
  <si>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</si>
  <si>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</si>
  <si>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</si>
  <si>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</si>
  <si>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</si>
  <si>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</si>
  <si>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</si>
  <si>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</si>
  <si>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</si>
  <si>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</si>
  <si>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</si>
  <si>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</si>
  <si>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</si>
  <si>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</si>
  <si>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</si>
  <si>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</si>
  <si>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</si>
  <si>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</si>
  <si>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</si>
  <si>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</si>
  <si>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</si>
  <si>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</si>
  <si>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</si>
  <si>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</si>
  <si>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</si>
  <si>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</si>
  <si>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</si>
  <si>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</si>
  <si>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</si>
  <si>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</si>
  <si>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</si>
  <si>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</si>
  <si>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</si>
  <si>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</si>
  <si>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</si>
  <si>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</si>
  <si>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</si>
  <si>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</si>
  <si>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</si>
  <si>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</si>
  <si>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</si>
  <si>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</si>
  <si>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</si>
  <si>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</si>
  <si>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</si>
  <si>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</si>
  <si>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</si>
  <si>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</si>
  <si>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</si>
  <si>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</si>
  <si>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</si>
  <si>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</si>
  <si>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</si>
  <si>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</si>
  <si>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</si>
  <si>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</si>
  <si>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</si>
  <si>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</si>
  <si>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</si>
  <si>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</si>
  <si>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</si>
  <si>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</si>
  <si>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</si>
  <si>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</si>
  <si>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</si>
  <si>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</si>
  <si>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</si>
  <si>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</si>
  <si>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</si>
  <si>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</si>
  <si>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</si>
  <si>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</si>
  <si>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</si>
  <si>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</si>
  <si>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</si>
  <si>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</si>
  <si>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</si>
  <si>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</si>
  <si>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</si>
  <si>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</si>
  <si>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</si>
  <si>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</si>
  <si>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</si>
  <si>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</si>
  <si>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</si>
  <si>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</si>
  <si>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</si>
  <si>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</si>
  <si>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</si>
  <si>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</si>
  <si>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</si>
  <si>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</si>
  <si>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</si>
  <si>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</si>
  <si>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</si>
  <si>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</si>
  <si>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</si>
  <si>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</si>
  <si>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</si>
  <si>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</si>
  <si>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</si>
  <si>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</si>
  <si>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</si>
  <si>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</si>
  <si>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</si>
  <si>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</si>
  <si>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</si>
  <si>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</si>
  <si>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</si>
  <si>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</si>
  <si>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</si>
  <si>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</si>
  <si>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</si>
  <si>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</si>
  <si>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</si>
  <si>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</si>
  <si>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</si>
  <si>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</si>
  <si>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</si>
  <si>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</si>
  <si>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</si>
  <si>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</si>
  <si>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</si>
  <si>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</si>
  <si>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</si>
  <si>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</si>
  <si>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</si>
  <si>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</si>
  <si>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</si>
  <si>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</si>
  <si>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</si>
  <si>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</si>
  <si>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</si>
  <si>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</si>
  <si>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</si>
  <si>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</si>
  <si>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</si>
  <si>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</si>
  <si>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</si>
  <si>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</si>
  <si>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</si>
  <si>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</si>
  <si>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</si>
  <si>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</si>
  <si>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</si>
  <si>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</si>
  <si>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</si>
  <si>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</si>
  <si>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</si>
  <si>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</si>
  <si>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</si>
  <si>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</si>
  <si>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</si>
  <si>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</si>
  <si>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</si>
  <si>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</si>
  <si>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</si>
  <si>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</si>
  <si>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</si>
  <si>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</si>
  <si>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</si>
  <si>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</si>
  <si>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</si>
  <si>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</si>
  <si>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</si>
  <si>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</si>
  <si>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</si>
  <si>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</si>
  <si>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</si>
  <si>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</si>
  <si>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</si>
  <si>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</si>
  <si>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</si>
  <si>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</si>
  <si>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</si>
  <si>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</si>
  <si>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</si>
  <si>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</si>
  <si>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</si>
  <si>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</si>
  <si>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</si>
  <si>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</si>
  <si>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</si>
  <si>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</si>
  <si>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</si>
  <si>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</si>
  <si>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</si>
  <si>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</si>
  <si>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</si>
  <si>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</si>
  <si>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</si>
  <si>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</si>
  <si>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</si>
  <si>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</si>
  <si>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</si>
  <si>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</si>
  <si>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</si>
  <si>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</si>
  <si>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</si>
  <si>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</si>
  <si>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</si>
  <si>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</si>
  <si>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</si>
  <si>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</si>
  <si>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</si>
  <si>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</si>
  <si>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</si>
  <si>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</si>
  <si>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</si>
  <si>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</si>
  <si>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</si>
  <si>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</si>
  <si>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</si>
  <si>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</si>
  <si>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</si>
  <si>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</si>
  <si>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</si>
  <si>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</si>
  <si>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</si>
  <si>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</si>
  <si>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</si>
  <si>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</si>
  <si>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</si>
  <si>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</si>
  <si>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</si>
  <si>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</si>
  <si>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</si>
  <si>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</si>
  <si>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</si>
  <si>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</si>
  <si>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</si>
  <si>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</si>
  <si>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</si>
  <si>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</si>
  <si>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</si>
  <si>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</si>
  <si>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</si>
  <si>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</si>
  <si>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</si>
  <si>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</si>
  <si>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</si>
  <si>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</si>
  <si>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</si>
  <si>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</si>
  <si>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</si>
  <si>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</si>
  <si>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</si>
  <si>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</si>
  <si>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</si>
  <si>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</si>
  <si>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</si>
  <si>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</si>
  <si>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</si>
  <si>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</si>
  <si>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</si>
  <si>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</si>
  <si>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</si>
  <si>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</si>
  <si>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</si>
  <si>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</si>
  <si>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</si>
  <si>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</si>
  <si>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</si>
  <si>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</si>
  <si>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</si>
  <si>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</si>
  <si>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</si>
  <si>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</si>
  <si>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</si>
  <si>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</si>
  <si>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</si>
  <si>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</si>
  <si>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</si>
  <si>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</si>
  <si>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</si>
  <si>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</si>
  <si>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</si>
  <si>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</si>
  <si>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</si>
  <si>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</si>
  <si>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</si>
  <si>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</si>
  <si>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</si>
  <si>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</si>
  <si>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</si>
  <si>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</si>
  <si>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</si>
  <si>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</si>
  <si>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</si>
  <si>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</si>
  <si>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</si>
  <si>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</si>
  <si>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</si>
  <si>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</si>
  <si>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</si>
  <si>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</si>
  <si>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</si>
  <si>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</si>
  <si>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</si>
  <si>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</si>
  <si>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</si>
  <si>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</si>
  <si>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</si>
  <si>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</si>
  <si>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</si>
  <si>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</si>
  <si>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</si>
  <si>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</si>
  <si>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</si>
  <si>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</si>
  <si>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</si>
  <si>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</si>
  <si>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</si>
  <si>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</si>
  <si>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</si>
  <si>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</si>
  <si>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</si>
  <si>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</si>
  <si>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</si>
  <si>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</si>
  <si>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</si>
  <si>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</si>
  <si>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</si>
  <si>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</si>
  <si>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</si>
  <si>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</si>
  <si>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</si>
  <si>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</si>
  <si>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</si>
  <si>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</si>
  <si>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</si>
  <si>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</si>
  <si>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</si>
  <si>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</si>
  <si>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</si>
  <si>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</si>
  <si>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</si>
  <si>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</si>
  <si>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</si>
  <si>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</si>
  <si>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</si>
  <si>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</si>
  <si>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</si>
  <si>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</si>
  <si>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</si>
  <si>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</si>
  <si>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</si>
  <si>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</si>
  <si>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</si>
  <si>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</si>
  <si>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</si>
  <si>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</si>
  <si>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</si>
  <si>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</si>
  <si>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</si>
  <si>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</si>
  <si>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</si>
  <si>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</si>
  <si>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</si>
  <si>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</si>
  <si>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</si>
  <si>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</si>
  <si>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</si>
  <si>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</si>
  <si>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</si>
  <si>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</si>
  <si>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</si>
  <si>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</si>
  <si>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</si>
  <si>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</si>
  <si>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</si>
  <si>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</si>
  <si>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</si>
  <si>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</si>
  <si>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</si>
  <si>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</si>
  <si>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</si>
  <si>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</si>
  <si>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</si>
  <si>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</si>
  <si>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</si>
  <si>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</si>
  <si>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</si>
  <si>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</si>
  <si>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</si>
  <si>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</si>
  <si>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</si>
  <si>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</si>
  <si>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</si>
  <si>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</si>
  <si>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</si>
  <si>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</si>
  <si>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</si>
  <si>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</si>
  <si>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</si>
  <si>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</si>
  <si>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</si>
  <si>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</si>
  <si>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</si>
  <si>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</si>
  <si>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</si>
  <si>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</si>
  <si>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</si>
  <si>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</si>
  <si>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</si>
  <si>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</si>
  <si>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</si>
  <si>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</si>
  <si>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</si>
  <si>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</si>
  <si>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</si>
  <si>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</si>
  <si>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</si>
  <si>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</si>
  <si>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</si>
  <si>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</si>
  <si>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</si>
  <si>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</si>
  <si>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</si>
  <si>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</si>
  <si>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</si>
  <si>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</si>
  <si>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</si>
  <si>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</si>
  <si>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</si>
  <si>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</si>
  <si>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</si>
  <si>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</si>
  <si>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</si>
  <si>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</si>
  <si>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</si>
  <si>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</si>
  <si>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</si>
  <si>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</si>
  <si>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</si>
  <si>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</si>
  <si>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</si>
  <si>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</si>
  <si>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</si>
  <si>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</si>
  <si>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</si>
  <si>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</si>
  <si>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</si>
  <si>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</si>
  <si>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</si>
  <si>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</si>
  <si>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</si>
  <si>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</si>
  <si>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</si>
  <si>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</si>
  <si>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</si>
  <si>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</si>
  <si>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</si>
  <si>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</si>
  <si>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</si>
  <si>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</si>
  <si>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</si>
  <si>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</si>
  <si>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</si>
  <si>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</si>
  <si>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</si>
  <si>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</si>
  <si>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</si>
  <si>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</si>
  <si>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</si>
  <si>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</si>
  <si>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</si>
  <si>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</si>
  <si>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</si>
  <si>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</si>
  <si>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</si>
  <si>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</si>
  <si>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</si>
  <si>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</si>
  <si>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</si>
  <si>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</si>
  <si>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</si>
  <si>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</si>
  <si>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</si>
  <si>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</si>
  <si>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</si>
  <si>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</si>
  <si>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</si>
  <si>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</si>
  <si>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</si>
  <si>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</si>
  <si>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</si>
  <si>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</si>
  <si>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</si>
  <si>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</si>
  <si>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</si>
  <si>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</si>
  <si>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</si>
  <si>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</si>
  <si>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</si>
  <si>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</si>
  <si>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</si>
  <si>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</si>
  <si>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</si>
  <si>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</si>
  <si>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</si>
  <si>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</si>
  <si>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</si>
  <si>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</si>
  <si>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</si>
  <si>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</si>
  <si>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</si>
  <si>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</si>
  <si>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</si>
  <si>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</si>
  <si>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</si>
  <si>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</si>
  <si>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</si>
  <si>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</si>
  <si>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</si>
  <si>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</si>
  <si>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</si>
  <si>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</si>
  <si>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</si>
  <si>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</si>
  <si>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</si>
  <si>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</si>
  <si>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</si>
  <si>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</si>
  <si>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</si>
  <si>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</si>
  <si>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</si>
  <si>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</si>
  <si>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</si>
  <si>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</si>
  <si>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</si>
  <si>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</si>
  <si>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</si>
  <si>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</si>
  <si>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</si>
  <si>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</si>
  <si>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</si>
  <si>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</si>
  <si>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</si>
  <si>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</si>
  <si>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</si>
  <si>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</si>
  <si>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</si>
  <si>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</si>
  <si>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</si>
  <si>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</si>
  <si>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</si>
  <si>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</si>
  <si>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</si>
  <si>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</si>
  <si>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</si>
  <si>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</si>
  <si>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</si>
  <si>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</si>
  <si>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</si>
  <si>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</si>
  <si>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</si>
  <si>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</si>
  <si>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</si>
  <si>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</si>
  <si>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</si>
  <si>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</si>
  <si>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</si>
  <si>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</si>
  <si>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</si>
  <si>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</si>
  <si>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</si>
  <si>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</si>
  <si>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</si>
  <si>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</si>
  <si>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</si>
  <si>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</si>
  <si>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</si>
  <si>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</si>
  <si>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</si>
  <si>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</si>
  <si>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</si>
  <si>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</si>
  <si>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</si>
  <si>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</si>
  <si>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</si>
  <si>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</si>
  <si>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</si>
  <si>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</si>
  <si>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</si>
  <si>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</si>
  <si>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</si>
  <si>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</si>
  <si>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</si>
  <si>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</si>
  <si>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</si>
  <si>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</si>
  <si>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</si>
  <si>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</si>
  <si>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</si>
  <si>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</si>
  <si>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</si>
  <si>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</si>
  <si>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</si>
  <si>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</si>
  <si>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</si>
  <si>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</si>
  <si>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</si>
  <si>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</si>
  <si>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</si>
  <si>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</si>
  <si>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</si>
  <si>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</si>
  <si>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</si>
  <si>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</si>
  <si>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</si>
  <si>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</si>
  <si>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</si>
  <si>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</si>
  <si>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</si>
  <si>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</si>
  <si>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</si>
  <si>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</si>
  <si>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</si>
  <si>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</si>
  <si>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</si>
  <si>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</si>
  <si>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</si>
  <si>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</si>
  <si>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</si>
  <si>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</si>
  <si>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</si>
  <si>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</si>
  <si>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</si>
  <si>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</si>
  <si>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</si>
  <si>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</si>
  <si>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</si>
  <si>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</si>
  <si>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</si>
  <si>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</si>
  <si>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</si>
  <si>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</si>
  <si>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</si>
  <si>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</si>
  <si>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</si>
  <si>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</si>
  <si>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</si>
  <si>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</si>
  <si>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</si>
  <si>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</si>
  <si>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</si>
  <si>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</si>
  <si>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</si>
  <si>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</si>
  <si>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</si>
  <si>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</si>
  <si>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</si>
  <si>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</si>
  <si>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</si>
  <si>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</si>
  <si>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</si>
  <si>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</si>
  <si>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</si>
  <si>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</si>
  <si>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</si>
  <si>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</si>
  <si>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</si>
  <si>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</si>
  <si>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</si>
  <si>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</si>
  <si>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</si>
  <si>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</si>
  <si>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</si>
  <si>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</si>
  <si>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</si>
  <si>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</si>
  <si>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</si>
  <si>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</si>
  <si>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</si>
  <si>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</si>
  <si>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</si>
  <si>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</si>
  <si>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</si>
  <si>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</si>
  <si>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</si>
  <si>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</si>
  <si>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</si>
  <si>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</si>
  <si>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</si>
  <si>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</si>
  <si>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</si>
  <si>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</si>
  <si>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</si>
  <si>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</si>
  <si>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</si>
  <si>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</si>
  <si>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</si>
  <si>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</si>
  <si>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</si>
  <si>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</si>
  <si>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</si>
  <si>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</si>
  <si>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</si>
  <si>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</si>
  <si>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</si>
  <si>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</si>
  <si>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</si>
  <si>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</si>
  <si>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</si>
  <si>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</si>
  <si>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</si>
  <si>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</si>
  <si>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</si>
  <si>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</si>
  <si>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</si>
  <si>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</si>
  <si>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</si>
  <si>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</si>
  <si>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</si>
  <si>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</si>
  <si>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</si>
  <si>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</si>
  <si>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</si>
  <si>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</si>
  <si>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</si>
  <si>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</si>
  <si>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</si>
  <si>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</si>
  <si>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</si>
  <si>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</si>
  <si>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</si>
  <si>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</si>
  <si>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</si>
  <si>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</si>
  <si>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</si>
  <si>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</si>
  <si>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</si>
  <si>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</si>
  <si>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</si>
  <si>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</si>
  <si>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</si>
  <si>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</si>
  <si>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</si>
  <si>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</si>
  <si>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</si>
  <si>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</si>
  <si>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</si>
  <si>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</si>
  <si>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</si>
  <si>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</si>
  <si>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</si>
  <si>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</si>
  <si>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</si>
  <si>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</si>
  <si>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</si>
  <si>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</si>
  <si>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</si>
  <si>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</si>
  <si>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</si>
  <si>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</si>
  <si>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</si>
  <si>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</si>
  <si>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</si>
  <si>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</si>
  <si>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</si>
  <si>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</si>
  <si>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</si>
  <si>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</si>
  <si>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</si>
  <si>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</si>
  <si>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</si>
  <si>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</si>
  <si>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</si>
  <si>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</si>
  <si>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</si>
  <si>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</si>
  <si>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</si>
  <si>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</si>
  <si>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</si>
  <si>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</si>
  <si>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</si>
  <si>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</si>
  <si>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</si>
  <si>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</si>
  <si>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</si>
  <si>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</si>
  <si>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</si>
  <si>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</si>
  <si>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</si>
  <si>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</si>
  <si>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</si>
  <si>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</si>
  <si>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</si>
  <si>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</si>
  <si>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</si>
  <si>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</si>
  <si>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</si>
  <si>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</si>
  <si>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</si>
  <si>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</si>
  <si>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</si>
  <si>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</si>
  <si>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</si>
  <si>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</si>
  <si>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</si>
  <si>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</si>
  <si>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</si>
  <si>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</si>
  <si>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</si>
  <si>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</si>
  <si>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</si>
  <si>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</si>
  <si>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</si>
  <si>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</si>
  <si>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</si>
  <si>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</si>
  <si>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</si>
  <si>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</si>
  <si>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</si>
  <si>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</si>
  <si>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</si>
  <si>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</si>
  <si>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</si>
  <si>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</si>
  <si>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</si>
  <si>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</si>
  <si>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</si>
  <si>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</si>
  <si>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</si>
  <si>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</si>
  <si>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</si>
  <si>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</si>
  <si>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</si>
  <si>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</si>
  <si>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</si>
  <si>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</si>
  <si>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</si>
  <si>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</si>
  <si>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</si>
  <si>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</si>
  <si>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</si>
  <si>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</si>
  <si>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</si>
  <si>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</si>
  <si>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</si>
  <si>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</si>
  <si>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</si>
  <si>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</si>
  <si>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</si>
  <si>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</si>
  <si>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</si>
  <si>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</si>
  <si>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</si>
  <si>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</si>
  <si>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</si>
  <si>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</si>
  <si>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</si>
  <si>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</si>
  <si>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</si>
  <si>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</si>
  <si>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</si>
  <si>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</si>
  <si>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</si>
  <si>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</si>
  <si>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</si>
  <si>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</si>
  <si>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</si>
  <si>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</si>
  <si>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</si>
  <si>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</si>
  <si>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</si>
  <si>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</si>
  <si>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</si>
  <si>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</si>
  <si>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</si>
  <si>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</si>
  <si>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</si>
  <si>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</si>
  <si>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</si>
  <si>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</si>
  <si>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</si>
  <si>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</si>
  <si>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</si>
  <si>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</si>
  <si>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</si>
  <si>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</si>
  <si>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</si>
  <si>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</si>
  <si>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</si>
  <si>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</si>
  <si>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</si>
  <si>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</si>
  <si>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</si>
  <si>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</si>
  <si>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</si>
  <si>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</si>
  <si>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</si>
  <si>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</si>
  <si>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</si>
  <si>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</si>
  <si>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</si>
  <si>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</si>
  <si>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</si>
  <si>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</si>
  <si>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</si>
  <si>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</si>
  <si>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</si>
  <si>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</si>
  <si>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</si>
  <si>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</si>
  <si>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</si>
  <si>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</si>
  <si>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</si>
  <si>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</si>
  <si>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</si>
  <si>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</si>
  <si>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</si>
  <si>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</si>
  <si>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</si>
  <si>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</si>
  <si>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</si>
  <si>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</si>
  <si>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</si>
  <si>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</si>
  <si>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</si>
  <si>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</si>
  <si>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</si>
  <si>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</si>
  <si>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</si>
  <si>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</si>
  <si>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</si>
  <si>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</si>
  <si>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</si>
  <si>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</si>
  <si>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</si>
  <si>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</si>
  <si>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</si>
  <si>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</si>
  <si>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</si>
  <si>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</si>
  <si>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</si>
  <si>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</si>
  <si>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</si>
  <si>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</si>
  <si>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</si>
  <si>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</si>
  <si>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</si>
  <si>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</si>
  <si>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</si>
  <si>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</si>
  <si>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</si>
  <si>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</si>
  <si>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</si>
  <si>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</si>
  <si>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</si>
  <si>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</si>
  <si>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</si>
  <si>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</si>
  <si>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</si>
  <si>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</si>
  <si>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</si>
  <si>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</si>
  <si>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</si>
  <si>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</si>
  <si>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</si>
  <si>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</si>
  <si>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</si>
  <si>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</si>
  <si>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</si>
  <si>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</si>
  <si>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</si>
  <si>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</si>
  <si>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</si>
  <si>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</si>
  <si>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</si>
  <si>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</si>
  <si>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</si>
  <si>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</si>
  <si>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</si>
  <si>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</si>
  <si>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</si>
  <si>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</si>
  <si>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</si>
  <si>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</si>
  <si>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</si>
  <si>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</si>
  <si>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</si>
  <si>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</si>
  <si>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</si>
  <si>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</si>
  <si>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</si>
  <si>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</si>
  <si>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</si>
  <si>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</si>
  <si>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</si>
  <si>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</si>
  <si>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</si>
  <si>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</si>
  <si>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</si>
  <si>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</si>
  <si>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</si>
  <si>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</si>
  <si>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</si>
  <si>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</si>
  <si>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</si>
  <si>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</si>
  <si>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</si>
  <si>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</si>
  <si>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</si>
  <si>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</si>
  <si>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</si>
  <si>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</si>
  <si>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</si>
  <si>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</si>
  <si>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</si>
  <si>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</si>
  <si>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</si>
  <si>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</si>
  <si>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</si>
  <si>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</si>
  <si>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</si>
  <si>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</si>
  <si>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</si>
  <si>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</si>
  <si>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</si>
  <si>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</si>
  <si>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</si>
  <si>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</si>
  <si>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</si>
  <si>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</si>
  <si>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</si>
  <si>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</si>
  <si>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</si>
  <si>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</si>
  <si>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</si>
  <si>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</si>
  <si>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</si>
  <si>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</si>
  <si>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</si>
  <si>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</si>
  <si>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</si>
  <si>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</si>
  <si>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</si>
  <si>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</si>
  <si>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</si>
  <si>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</si>
  <si>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</si>
  <si>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</si>
  <si>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</si>
  <si>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</si>
  <si>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</si>
  <si>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</si>
  <si>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</si>
  <si>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</si>
  <si>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</si>
  <si>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</si>
  <si>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</si>
  <si>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</si>
  <si>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</si>
  <si>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</si>
  <si>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</si>
  <si>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</si>
  <si>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</si>
  <si>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</si>
  <si>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</si>
  <si>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</si>
  <si>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</si>
  <si>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</si>
  <si>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</si>
  <si>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</si>
  <si>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</si>
  <si>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</si>
  <si>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</si>
  <si>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</si>
  <si>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</si>
  <si>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</si>
  <si>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</si>
  <si>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</si>
  <si>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</si>
  <si>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</si>
  <si>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</si>
  <si>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</si>
  <si>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</si>
  <si>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</si>
  <si>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</si>
  <si>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</si>
  <si>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</si>
  <si>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</si>
  <si>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</si>
  <si>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</si>
  <si>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</si>
  <si>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</si>
  <si>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</si>
  <si>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</si>
  <si>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</si>
  <si>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</si>
  <si>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</si>
  <si>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</si>
  <si>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</si>
  <si>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</si>
  <si>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</si>
  <si>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</si>
  <si>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</si>
  <si>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</si>
  <si>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</si>
  <si>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</si>
  <si>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</si>
  <si>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</si>
  <si>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</si>
  <si>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</si>
  <si>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</si>
  <si>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</si>
  <si>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</si>
  <si>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</si>
  <si>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</si>
  <si>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</si>
  <si>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</si>
  <si>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</si>
  <si>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</si>
  <si>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</si>
  <si>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</si>
  <si>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</si>
  <si>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</si>
  <si>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</si>
  <si>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</si>
  <si>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</si>
  <si>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</si>
  <si>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</si>
  <si>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</si>
  <si>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</si>
  <si>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</si>
  <si>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</si>
  <si>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</si>
  <si>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</si>
  <si>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</si>
  <si>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</si>
  <si>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</si>
  <si>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</si>
  <si>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</si>
  <si>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</si>
  <si>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</si>
  <si>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</si>
  <si>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</si>
  <si>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</si>
  <si>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</si>
  <si>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</si>
  <si>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</si>
  <si>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</si>
  <si>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</si>
  <si>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</si>
  <si>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</si>
  <si>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</si>
  <si>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</si>
  <si>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</si>
  <si>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</si>
  <si>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</si>
  <si>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</si>
  <si>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</si>
  <si>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</si>
  <si>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</si>
  <si>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</si>
  <si>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</si>
  <si>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</si>
  <si>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</si>
  <si>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</si>
  <si>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</si>
  <si>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</si>
  <si>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</si>
  <si>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</si>
  <si>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</si>
  <si>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</si>
  <si>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</si>
  <si>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</si>
  <si>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</si>
  <si>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</si>
  <si>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</si>
  <si>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</si>
  <si>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</si>
  <si>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</si>
  <si>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</si>
  <si>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</si>
  <si>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</si>
  <si>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</si>
  <si>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</si>
  <si>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</si>
  <si>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</si>
  <si>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</si>
  <si>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</si>
  <si>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</si>
  <si>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</si>
  <si>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</si>
  <si>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</si>
  <si>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</si>
  <si>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</si>
  <si>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</si>
  <si>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</si>
  <si>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</si>
  <si>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</si>
  <si>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</si>
  <si>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</si>
  <si>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</si>
  <si>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</si>
  <si>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</si>
  <si>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</si>
  <si>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</si>
  <si>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</si>
  <si>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</si>
  <si>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</si>
  <si>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</si>
  <si>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</si>
  <si>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</si>
  <si>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</si>
  <si>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</si>
  <si>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</si>
  <si>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</si>
  <si>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</si>
  <si>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</si>
  <si>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</si>
  <si>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</si>
  <si>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</si>
  <si>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</si>
  <si>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</si>
  <si>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</si>
  <si>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</si>
  <si>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</si>
  <si>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</si>
  <si>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</si>
  <si>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</si>
  <si>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</si>
  <si>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</si>
  <si>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</si>
  <si>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</si>
  <si>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</si>
  <si>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</si>
  <si>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</si>
  <si>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</si>
  <si>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</si>
  <si>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</si>
  <si>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</si>
  <si>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</si>
  <si>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</si>
  <si>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</si>
  <si>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</si>
  <si>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</si>
  <si>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</si>
  <si>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</si>
  <si>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</si>
  <si>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</si>
  <si>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</si>
  <si>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</si>
  <si>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</si>
  <si>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</si>
  <si>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</si>
  <si>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</si>
  <si>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</si>
  <si>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</si>
  <si>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</si>
  <si>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</si>
  <si>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</si>
  <si>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</si>
  <si>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</si>
  <si>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</si>
  <si>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</si>
  <si>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</si>
  <si>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</si>
  <si>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</si>
  <si>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</si>
  <si>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</si>
  <si>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</si>
  <si>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</si>
  <si>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</si>
  <si>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</si>
  <si>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</si>
  <si>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</si>
  <si>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</si>
  <si>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</si>
  <si>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</si>
  <si>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</si>
  <si>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</si>
  <si>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</si>
  <si>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</si>
  <si>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</si>
  <si>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</si>
  <si>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</si>
  <si>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</si>
  <si>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</si>
  <si>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</si>
  <si>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</si>
  <si>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</si>
  <si>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</si>
  <si>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</si>
  <si>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</si>
  <si>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</si>
  <si>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</si>
  <si>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</si>
  <si>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</si>
  <si>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</si>
  <si>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</si>
  <si>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</si>
  <si>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</si>
  <si>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</si>
  <si>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</si>
  <si>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</si>
  <si>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</si>
  <si>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</si>
  <si>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</si>
  <si>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</si>
  <si>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</si>
  <si>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</si>
  <si>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</si>
  <si>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</si>
  <si>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</si>
  <si>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</si>
  <si>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</si>
  <si>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</si>
  <si>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</si>
  <si>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</si>
  <si>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</si>
  <si>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</si>
  <si>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</si>
  <si>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</si>
  <si>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</si>
  <si>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</si>
  <si>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</si>
  <si>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</si>
  <si>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</si>
  <si>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</si>
  <si>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</si>
  <si>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</si>
  <si>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</si>
  <si>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</si>
  <si>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</si>
  <si>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</si>
  <si>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</si>
  <si>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</si>
  <si>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</si>
  <si>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</si>
  <si>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</si>
  <si>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</si>
  <si>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</si>
  <si>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</si>
  <si>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</si>
  <si>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</si>
  <si>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</si>
  <si>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</si>
  <si>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</si>
  <si>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</si>
  <si>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</si>
  <si>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</si>
  <si>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</si>
  <si>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</si>
  <si>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</si>
  <si>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</si>
  <si>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</si>
  <si>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</si>
  <si>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</si>
  <si>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</si>
  <si>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</si>
  <si>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</si>
  <si>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</si>
  <si>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</si>
  <si>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</si>
  <si>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</si>
  <si>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</si>
  <si>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</si>
  <si>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</si>
  <si>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</si>
  <si>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</si>
  <si>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</si>
  <si>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</si>
  <si>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</si>
  <si>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</si>
  <si>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</si>
  <si>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</si>
  <si>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</si>
  <si>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</si>
  <si>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</si>
  <si>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</si>
  <si>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</si>
  <si>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</si>
  <si>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</si>
  <si>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</si>
  <si>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</si>
  <si>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</si>
  <si>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</si>
  <si>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</si>
  <si>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</si>
  <si>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</si>
  <si>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</si>
  <si>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</si>
  <si>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</si>
  <si>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</si>
  <si>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</si>
  <si>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</si>
  <si>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</si>
  <si>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</si>
  <si>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</si>
  <si>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</si>
  <si>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</si>
  <si>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</si>
  <si>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</si>
  <si>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</si>
  <si>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</si>
  <si>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</si>
  <si>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</si>
  <si>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</si>
  <si>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</si>
  <si>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</si>
  <si>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</si>
  <si>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</si>
  <si>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</si>
  <si>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</si>
  <si>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</si>
  <si>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</si>
  <si>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</si>
  <si>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</si>
  <si>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</si>
  <si>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</si>
  <si>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</si>
  <si>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</si>
  <si>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</si>
  <si>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</si>
  <si>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</si>
  <si>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</si>
  <si>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</si>
  <si>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</si>
  <si>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</si>
  <si>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</si>
  <si>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</si>
  <si>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</si>
  <si>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</si>
  <si>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</si>
  <si>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</si>
  <si>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</si>
  <si>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</si>
  <si>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</si>
  <si>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</si>
  <si>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</si>
  <si>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</si>
  <si>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</si>
  <si>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</si>
  <si>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</si>
  <si>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</si>
  <si>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</si>
  <si>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</si>
  <si>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</si>
  <si>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</si>
  <si>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</si>
  <si>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</si>
  <si>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</si>
  <si>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</si>
  <si>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</si>
  <si>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</si>
  <si>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</si>
  <si>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</si>
  <si>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</si>
  <si>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</si>
  <si>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</si>
  <si>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</si>
  <si>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</si>
  <si>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</si>
  <si>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</si>
  <si>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</si>
  <si>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</si>
  <si>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</si>
  <si>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</si>
  <si>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</si>
  <si>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</si>
  <si>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</si>
  <si>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</si>
  <si>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</si>
  <si>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</si>
  <si>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</si>
  <si>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</si>
  <si>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</si>
  <si>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</si>
  <si>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</si>
  <si>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</si>
  <si>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</si>
  <si>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</si>
  <si>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</si>
  <si>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</si>
  <si>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</si>
  <si>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</si>
  <si>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</si>
  <si>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</si>
  <si>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</si>
  <si>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</si>
  <si>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</si>
  <si>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</si>
  <si>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</si>
  <si>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</si>
  <si>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</si>
  <si>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</si>
  <si>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</si>
  <si>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</si>
  <si>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</si>
  <si>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</si>
  <si>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</si>
  <si>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</si>
  <si>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</si>
  <si>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</si>
  <si>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</si>
  <si>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</si>
  <si>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</si>
  <si>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</si>
  <si>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</si>
  <si>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</si>
  <si>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</si>
  <si>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</si>
  <si>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</si>
  <si>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</si>
  <si>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</si>
  <si>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</si>
  <si>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</si>
  <si>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</si>
  <si>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</si>
  <si>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</si>
  <si>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</si>
  <si>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</si>
  <si>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</si>
  <si>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</si>
  <si>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</si>
  <si>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</si>
  <si>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</si>
  <si>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</si>
  <si>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</si>
  <si>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</si>
  <si>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</si>
  <si>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</si>
  <si>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</si>
  <si>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</si>
  <si>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</si>
  <si>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</si>
  <si>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</si>
  <si>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</si>
  <si>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</si>
  <si>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</si>
  <si>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</si>
  <si>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</si>
  <si>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</si>
  <si>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</si>
  <si>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</si>
  <si>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</si>
  <si>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</si>
  <si>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</si>
  <si>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</si>
  <si>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</si>
  <si>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</si>
  <si>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</si>
  <si>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</si>
  <si>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</si>
  <si>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</si>
  <si>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</si>
  <si>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</si>
  <si>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</si>
  <si>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</si>
  <si>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</si>
  <si>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</si>
  <si>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</si>
  <si>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</si>
  <si>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</si>
  <si>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</si>
  <si>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</si>
  <si>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</si>
  <si>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</si>
  <si>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</si>
  <si>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</si>
  <si>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</si>
  <si>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</si>
  <si>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</si>
  <si>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</si>
  <si>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</si>
  <si>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</si>
  <si>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</si>
  <si>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</si>
  <si>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</si>
  <si>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</si>
  <si>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</si>
  <si>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</si>
  <si>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</si>
  <si>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</si>
  <si>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</si>
  <si>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</si>
  <si>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</si>
  <si>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</si>
  <si>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</si>
  <si>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</si>
  <si>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</si>
  <si>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</si>
  <si>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</si>
  <si>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</si>
  <si>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</si>
  <si>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</si>
  <si>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</si>
  <si>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</si>
  <si>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</si>
  <si>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</si>
  <si>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</si>
  <si>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</si>
  <si>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</si>
  <si>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</si>
  <si>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</si>
  <si>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</si>
  <si>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</si>
  <si>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</si>
  <si>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</si>
  <si>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</si>
  <si>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</si>
  <si>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</si>
  <si>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</si>
  <si>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</si>
  <si>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</si>
  <si>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</si>
  <si>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</si>
  <si>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</si>
  <si>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</si>
  <si>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</si>
  <si>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</si>
  <si>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</si>
  <si>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</si>
  <si>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</si>
  <si>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</si>
  <si>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</si>
  <si>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</si>
  <si>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</si>
  <si>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</si>
  <si>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</si>
  <si>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</si>
  <si>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</si>
  <si>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</si>
  <si>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</si>
  <si>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</si>
  <si>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</si>
  <si>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</si>
  <si>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</si>
  <si>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</si>
  <si>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</si>
  <si>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</si>
  <si>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</si>
  <si>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</si>
  <si>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</si>
  <si>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</si>
  <si>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</si>
  <si>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</si>
  <si>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</si>
  <si>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</si>
  <si>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</si>
  <si>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</si>
  <si>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</si>
  <si>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</si>
  <si>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</si>
  <si>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</si>
  <si>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</si>
  <si>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</si>
  <si>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</si>
  <si>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</si>
  <si>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</si>
  <si>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</si>
  <si>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</si>
  <si>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</si>
  <si>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</si>
  <si>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</si>
  <si>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</si>
  <si>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</si>
  <si>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</si>
  <si>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</si>
  <si>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</si>
  <si>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</si>
  <si>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</si>
  <si>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</si>
  <si>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</si>
  <si>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</si>
  <si>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</si>
  <si>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</si>
  <si>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</si>
  <si>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</si>
  <si>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</si>
  <si>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</si>
  <si>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</si>
  <si>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</si>
  <si>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</si>
  <si>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</si>
  <si>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</si>
  <si>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</si>
  <si>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</si>
  <si>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</si>
  <si>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</si>
  <si>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</si>
  <si>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</si>
  <si>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</si>
  <si>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</si>
  <si>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</si>
  <si>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</si>
  <si>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</si>
  <si>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</si>
  <si>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</si>
  <si>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</si>
  <si>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</si>
  <si>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</si>
  <si>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</si>
  <si>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</si>
  <si>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</si>
  <si>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</si>
  <si>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</si>
  <si>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</si>
  <si>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</si>
  <si>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</si>
  <si>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</si>
  <si>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</si>
  <si>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</si>
  <si>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</si>
  <si>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</si>
  <si>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</si>
  <si>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</si>
  <si>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</si>
  <si>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</si>
  <si>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</si>
  <si>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</si>
  <si>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</si>
  <si>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</si>
  <si>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</si>
  <si>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</si>
  <si>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</si>
  <si>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</si>
  <si>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</si>
  <si>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</si>
  <si>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</si>
  <si>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</si>
  <si>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</si>
  <si>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</si>
  <si>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</si>
  <si>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</si>
  <si>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</si>
  <si>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</si>
  <si>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</si>
  <si>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</si>
  <si>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</si>
  <si>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</si>
  <si>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</si>
  <si>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</si>
  <si>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</si>
  <si>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</si>
  <si>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</si>
  <si>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</si>
  <si>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</si>
  <si>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</si>
  <si>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</si>
  <si>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</si>
  <si>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</si>
  <si>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</si>
  <si>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</si>
  <si>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</si>
  <si>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</si>
  <si>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</si>
  <si>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</si>
  <si>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</si>
  <si>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</si>
  <si>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</si>
  <si>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</si>
  <si>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</si>
  <si>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</si>
  <si>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</si>
  <si>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</si>
  <si>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</si>
  <si>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</si>
  <si>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</si>
  <si>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</si>
  <si>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</si>
  <si>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</si>
  <si>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</si>
  <si>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</si>
  <si>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</si>
  <si>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</si>
  <si>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</si>
  <si>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</si>
  <si>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</si>
  <si>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</si>
  <si>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</si>
  <si>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</si>
  <si>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</si>
  <si>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</si>
  <si>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</si>
  <si>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</si>
  <si>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</si>
  <si>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</si>
  <si>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</si>
  <si>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</si>
  <si>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</si>
  <si>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</si>
  <si>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</si>
  <si>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</si>
  <si>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</si>
  <si>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</si>
  <si>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</si>
  <si>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</si>
  <si>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</si>
  <si>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</si>
  <si>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</si>
  <si>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</si>
  <si>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</si>
  <si>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</si>
  <si>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</si>
  <si>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</si>
  <si>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</si>
  <si>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</si>
  <si>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</si>
  <si>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</si>
  <si>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</si>
  <si>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</si>
  <si>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</si>
  <si>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</si>
  <si>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</si>
  <si>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</si>
  <si>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</si>
  <si>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</si>
  <si>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</si>
  <si>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</si>
  <si>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</si>
  <si>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</si>
  <si>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</si>
  <si>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</si>
  <si>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</si>
  <si>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</si>
  <si>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</si>
  <si>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</si>
  <si>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</si>
  <si>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</si>
  <si>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</si>
  <si>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</si>
  <si>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</si>
  <si>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</si>
  <si>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</si>
  <si>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</si>
  <si>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</si>
  <si>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</si>
  <si>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</si>
  <si>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</si>
  <si>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</si>
  <si>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</si>
  <si>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</si>
  <si>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</si>
  <si>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</si>
  <si>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</si>
  <si>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</si>
  <si>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</si>
  <si>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</si>
  <si>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</si>
  <si>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</si>
  <si>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</si>
  <si>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</si>
  <si>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</si>
  <si>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</si>
  <si>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</si>
  <si>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</si>
  <si>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</si>
  <si>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</si>
  <si>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</si>
  <si>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</si>
  <si>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</si>
  <si>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</si>
  <si>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</si>
  <si>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</si>
  <si>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</si>
  <si>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</si>
  <si>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</si>
  <si>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</si>
  <si>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</si>
  <si>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</si>
  <si>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</si>
  <si>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</si>
  <si>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</si>
  <si>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</si>
  <si>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</si>
  <si>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</si>
  <si>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</si>
  <si>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</si>
  <si>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</si>
  <si>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</si>
  <si>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</si>
  <si>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</si>
  <si>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</si>
  <si>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</si>
  <si>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</si>
  <si>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</si>
  <si>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</si>
  <si>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</si>
  <si>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</si>
  <si>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</si>
  <si>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</si>
  <si>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</si>
  <si>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</si>
  <si>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</si>
  <si>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</si>
  <si>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</si>
  <si>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</si>
  <si>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</si>
  <si>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</si>
  <si>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</si>
  <si>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</si>
  <si>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</si>
  <si>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</si>
  <si>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</si>
  <si>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</si>
  <si>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</si>
  <si>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</si>
  <si>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</si>
  <si>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</si>
  <si>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</si>
  <si>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</si>
  <si>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</si>
  <si>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</si>
  <si>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</si>
  <si>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</si>
  <si>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</si>
  <si>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</si>
  <si>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</si>
  <si>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</si>
  <si>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</si>
  <si>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</si>
  <si>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</si>
  <si>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</si>
  <si>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</si>
  <si>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</si>
  <si>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</si>
  <si>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</si>
  <si>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</si>
  <si>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</si>
  <si>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</si>
  <si>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</si>
  <si>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</si>
  <si>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</si>
  <si>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</si>
  <si>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</si>
  <si>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</si>
  <si>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</si>
  <si>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</si>
  <si>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</si>
  <si>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</si>
  <si>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</si>
  <si>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</si>
  <si>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</si>
  <si>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</si>
  <si>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</si>
  <si>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</si>
  <si>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</si>
  <si>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</si>
  <si>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</si>
  <si>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</si>
  <si>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</si>
  <si>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</si>
  <si>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</si>
  <si>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</si>
  <si>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</si>
  <si>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</si>
  <si>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</si>
  <si>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</si>
  <si>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</si>
  <si>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</si>
  <si>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</si>
  <si>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</si>
  <si>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</si>
  <si>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</si>
  <si>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</si>
  <si>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</si>
  <si>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</si>
  <si>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</si>
  <si>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</si>
  <si>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</si>
  <si>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</si>
  <si>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</si>
  <si>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</si>
  <si>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</si>
  <si>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</si>
  <si>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</si>
  <si>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</si>
  <si>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</si>
  <si>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</si>
  <si>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</si>
  <si>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</si>
  <si>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</si>
  <si>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</si>
  <si>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</si>
  <si>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</si>
  <si>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</si>
  <si>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</si>
  <si>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</si>
  <si>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</si>
  <si>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</si>
  <si>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</si>
  <si>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</si>
  <si>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</si>
  <si>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</si>
  <si>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</si>
  <si>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</si>
  <si>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</si>
  <si>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</si>
  <si>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</si>
  <si>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</si>
  <si>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</si>
  <si>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</si>
  <si>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</si>
  <si>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</si>
  <si>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</si>
  <si>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</si>
  <si>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</si>
  <si>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</si>
  <si>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</si>
  <si>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</si>
  <si>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</si>
  <si>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</si>
  <si>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</si>
  <si>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</si>
  <si>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</si>
  <si>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</si>
  <si>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</si>
  <si>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</si>
  <si>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</si>
  <si>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</si>
  <si>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</si>
  <si>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</si>
  <si>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</si>
  <si>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</si>
  <si>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</si>
  <si>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</si>
  <si>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</si>
  <si>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</si>
  <si>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</si>
  <si>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</si>
  <si>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</si>
  <si>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</si>
  <si>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</si>
  <si>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</si>
  <si>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</si>
  <si>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</si>
  <si>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</si>
  <si>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</si>
  <si>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</si>
  <si>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</si>
  <si>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</si>
  <si>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</si>
  <si>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</si>
  <si>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</si>
  <si>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</si>
  <si>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</si>
  <si>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</si>
  <si>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</si>
  <si>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</si>
  <si>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</si>
  <si>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</si>
  <si>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</si>
  <si>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</si>
  <si>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</si>
  <si>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</si>
  <si>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</si>
  <si>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</si>
  <si>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</si>
  <si>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</si>
  <si>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</si>
  <si>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</si>
  <si>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</si>
  <si>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</si>
  <si>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</si>
  <si>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</si>
  <si>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</si>
  <si>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</si>
  <si>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</si>
  <si>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</si>
  <si>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</si>
  <si>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</si>
  <si>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</si>
  <si>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</si>
  <si>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</si>
  <si>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</si>
  <si>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</si>
  <si>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</si>
  <si>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</si>
  <si>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</si>
  <si>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</si>
  <si>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</si>
  <si>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</si>
  <si>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</si>
  <si>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</si>
  <si>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</si>
  <si>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</si>
  <si>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</si>
  <si>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</si>
  <si>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</si>
  <si>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</si>
  <si>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</si>
  <si>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</si>
  <si>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</si>
  <si>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</si>
  <si>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</si>
  <si>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</si>
  <si>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</si>
  <si>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</si>
  <si>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</si>
  <si>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</si>
  <si>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</si>
  <si>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</si>
  <si>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</si>
  <si>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</si>
  <si>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</si>
  <si>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</si>
  <si>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</si>
  <si>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</si>
  <si>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</si>
  <si>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</si>
  <si>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</si>
  <si>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</si>
  <si>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</si>
  <si>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</si>
  <si>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</si>
  <si>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</si>
  <si>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</si>
  <si>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</si>
  <si>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</si>
  <si>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</si>
  <si>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</si>
  <si>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</si>
  <si>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</si>
  <si>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</si>
  <si>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</si>
  <si>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</si>
  <si>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</si>
  <si>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</si>
  <si>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</si>
  <si>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</si>
  <si>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</si>
  <si>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</si>
  <si>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</si>
  <si>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</si>
  <si>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</si>
  <si>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</si>
  <si>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</si>
  <si>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</si>
  <si>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</si>
  <si>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</si>
  <si>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</si>
  <si>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</si>
  <si>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</si>
  <si>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</si>
  <si>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</si>
  <si>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</si>
  <si>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</si>
  <si>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</si>
  <si>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</si>
  <si>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</si>
  <si>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</si>
  <si>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</si>
  <si>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</si>
  <si>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</si>
  <si>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</si>
  <si>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</si>
  <si>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</si>
  <si>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</si>
  <si>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</si>
  <si>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</si>
  <si>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</si>
  <si>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</si>
  <si>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</si>
  <si>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</si>
  <si>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</si>
  <si>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</si>
  <si>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</si>
  <si>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</si>
  <si>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</si>
  <si>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</si>
  <si>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</si>
  <si>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</si>
  <si>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</si>
  <si>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</si>
  <si>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</si>
  <si>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</si>
  <si>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</si>
  <si>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</si>
  <si>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</si>
  <si>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</si>
  <si>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</si>
  <si>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</si>
  <si>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</si>
  <si>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</si>
  <si>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</si>
  <si>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</si>
  <si>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</si>
  <si>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</si>
  <si>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</si>
  <si>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</si>
  <si>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</si>
  <si>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</si>
  <si>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</si>
  <si>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</si>
  <si>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</si>
  <si>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</si>
  <si>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</si>
  <si>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</si>
  <si>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</si>
  <si>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</si>
  <si>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</si>
  <si>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</si>
  <si>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</si>
  <si>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</si>
  <si>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</si>
  <si>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</si>
  <si>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</si>
  <si>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</si>
  <si>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</si>
  <si>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</si>
  <si>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</si>
  <si>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</si>
  <si>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</si>
  <si>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</si>
  <si>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</si>
  <si>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</si>
  <si>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</si>
  <si>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</si>
  <si>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</si>
  <si>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</si>
  <si>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</si>
  <si>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</si>
  <si>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</si>
  <si>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</si>
  <si>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</si>
  <si>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</si>
  <si>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</si>
  <si>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</si>
  <si>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</si>
  <si>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</si>
  <si>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</si>
  <si>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</si>
  <si>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</si>
  <si>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</si>
  <si>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</si>
  <si>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</si>
  <si>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</si>
  <si>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</si>
  <si>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</si>
  <si>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</si>
  <si>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</si>
  <si>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</si>
  <si>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</si>
  <si>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</si>
  <si>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</si>
  <si>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</si>
  <si>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</si>
  <si>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</si>
  <si>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</si>
  <si>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</si>
  <si>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</si>
  <si>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</si>
  <si>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</si>
  <si>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</si>
  <si>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</si>
  <si>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</si>
  <si>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</si>
  <si>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</si>
  <si>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</si>
  <si>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</si>
  <si>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</si>
  <si>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</si>
  <si>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</si>
  <si>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</si>
  <si>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</si>
  <si>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</si>
  <si>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</si>
  <si>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</si>
  <si>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</si>
  <si>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</si>
  <si>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</si>
  <si>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</si>
  <si>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</si>
  <si>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</si>
  <si>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</si>
  <si>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</si>
  <si>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</si>
  <si>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</si>
  <si>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</si>
  <si>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</si>
  <si>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</si>
  <si>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</si>
  <si>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</si>
  <si>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</si>
  <si>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</si>
  <si>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</si>
  <si>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</si>
  <si>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</si>
  <si>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</si>
  <si>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</si>
  <si>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</si>
  <si>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</si>
  <si>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</si>
  <si>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</si>
  <si>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</si>
  <si>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</si>
  <si>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</si>
  <si>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</si>
  <si>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</si>
  <si>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</si>
  <si>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</si>
  <si>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</si>
  <si>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</si>
  <si>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</si>
  <si>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</si>
  <si>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</si>
  <si>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</si>
  <si>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</si>
  <si>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</si>
  <si>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</si>
  <si>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</si>
  <si>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</si>
  <si>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</si>
  <si>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</si>
  <si>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</si>
  <si>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</si>
  <si>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</si>
  <si>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</si>
  <si>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</si>
  <si>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</si>
  <si>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</si>
  <si>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</si>
  <si>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</si>
  <si>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</si>
  <si>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</si>
  <si>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</si>
  <si>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</si>
  <si>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</si>
  <si>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</si>
  <si>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</si>
  <si>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</si>
  <si>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</si>
  <si>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</si>
  <si>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</si>
  <si>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</si>
  <si>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</si>
  <si>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</si>
  <si>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</si>
  <si>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</si>
  <si>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</si>
  <si>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</si>
  <si>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</si>
  <si>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</si>
  <si>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</si>
  <si>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</si>
  <si>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</si>
  <si>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</si>
  <si>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</si>
  <si>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</si>
  <si>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</si>
  <si>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</si>
  <si>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</si>
  <si>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</si>
  <si>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</si>
  <si>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</si>
  <si>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</si>
  <si>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</si>
  <si>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</si>
  <si>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</si>
  <si>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</si>
  <si>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</si>
  <si>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</si>
  <si>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</si>
  <si>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</si>
  <si>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</si>
  <si>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</si>
  <si>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</si>
  <si>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</si>
  <si>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</si>
  <si>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</si>
  <si>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</si>
  <si>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</si>
  <si>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</si>
  <si>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</si>
  <si>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</si>
  <si>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</si>
  <si>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</si>
  <si>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</si>
  <si>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</si>
  <si>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</si>
  <si>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</si>
  <si>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</si>
  <si>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</si>
  <si>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</si>
  <si>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</si>
  <si>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</si>
  <si>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</si>
  <si>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</si>
  <si>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</si>
  <si>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</si>
  <si>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</si>
  <si>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</si>
  <si>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</si>
  <si>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</si>
  <si>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</si>
  <si>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</si>
  <si>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</si>
  <si>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</si>
  <si>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</si>
  <si>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</si>
  <si>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</si>
  <si>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</si>
  <si>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</si>
  <si>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</si>
  <si>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</si>
  <si>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</si>
  <si>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</si>
  <si>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</si>
  <si>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</si>
  <si>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</si>
  <si>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</si>
  <si>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</si>
  <si>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</si>
  <si>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</si>
  <si>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</si>
  <si>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</si>
  <si>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</si>
  <si>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</si>
  <si>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</si>
  <si>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</si>
  <si>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</si>
  <si>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</si>
  <si>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</si>
  <si>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</si>
  <si>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</si>
  <si>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</si>
  <si>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</si>
  <si>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</si>
  <si>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</si>
  <si>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</si>
  <si>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</si>
  <si>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</si>
  <si>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</si>
  <si>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</si>
  <si>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</si>
  <si>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</si>
  <si>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</si>
  <si>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</si>
  <si>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</si>
  <si>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</si>
  <si>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</si>
  <si>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</si>
  <si>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</si>
  <si>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</si>
  <si>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</si>
  <si>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</si>
  <si>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</si>
  <si>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</si>
  <si>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</si>
  <si>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</si>
  <si>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</si>
  <si>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</si>
  <si>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</si>
  <si>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</si>
  <si>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</si>
  <si>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</si>
  <si>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</si>
  <si>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</si>
  <si>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</si>
  <si>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</si>
  <si>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</si>
  <si>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</si>
  <si>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</si>
  <si>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</si>
  <si>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</si>
  <si>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</si>
  <si>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</si>
  <si>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</si>
  <si>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</si>
  <si>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</si>
  <si>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</si>
  <si>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</si>
  <si>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</si>
  <si>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</si>
  <si>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</si>
  <si>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</si>
  <si>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</si>
  <si>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</si>
  <si>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</si>
  <si>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</si>
  <si>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</si>
  <si>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</si>
  <si>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</si>
  <si>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</si>
  <si>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</si>
  <si>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</si>
  <si>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</si>
  <si>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</si>
  <si>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</si>
  <si>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</si>
  <si>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</si>
  <si>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</si>
  <si>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</si>
  <si>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</si>
  <si>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</si>
  <si>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</si>
  <si>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</si>
  <si>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</si>
  <si>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</si>
  <si>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</si>
  <si>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</si>
  <si>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</si>
  <si>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</si>
  <si>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</si>
  <si>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</si>
  <si>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</si>
  <si>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</si>
  <si>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</si>
  <si>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</si>
  <si>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</si>
  <si>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</si>
  <si>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</si>
  <si>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</si>
  <si>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</si>
  <si>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</si>
  <si>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</si>
  <si>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</si>
  <si>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</si>
  <si>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</si>
  <si>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</si>
  <si>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</si>
  <si>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</si>
  <si>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</si>
  <si>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</si>
  <si>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</si>
  <si>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</si>
  <si>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</si>
  <si>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</si>
  <si>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</si>
  <si>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</si>
  <si>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</si>
  <si>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</si>
  <si>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</si>
  <si>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</si>
  <si>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</si>
  <si>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</si>
  <si>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</si>
  <si>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</si>
  <si>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</si>
  <si>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</si>
  <si>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</si>
  <si>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</si>
  <si>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</si>
  <si>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</si>
  <si>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</si>
  <si>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</si>
  <si>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</si>
  <si>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</si>
  <si>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</si>
  <si>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</si>
  <si>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</si>
  <si>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</si>
  <si>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</si>
  <si>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</si>
  <si>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</si>
  <si>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</si>
  <si>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</si>
  <si>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</si>
  <si>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</si>
  <si>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</si>
  <si>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</si>
  <si>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</si>
  <si>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</si>
  <si>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</si>
  <si>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</si>
  <si>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</si>
  <si>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</si>
  <si>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</si>
  <si>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</si>
  <si>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</si>
  <si>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</si>
  <si>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</si>
  <si>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</si>
  <si>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</si>
  <si>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</si>
  <si>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</si>
  <si>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</si>
  <si>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</si>
  <si>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</si>
  <si>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</si>
  <si>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</si>
  <si>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</si>
  <si>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</si>
  <si>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</si>
  <si>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</si>
  <si>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</si>
  <si>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</si>
  <si>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</si>
  <si>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</si>
  <si>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</si>
  <si>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</si>
  <si>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</si>
  <si>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</si>
  <si>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</si>
  <si>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</si>
  <si>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</si>
  <si>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</si>
  <si>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</si>
  <si>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</si>
  <si>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</si>
  <si>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</si>
  <si>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</si>
  <si>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</si>
  <si>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</si>
  <si>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</si>
  <si>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</si>
  <si>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</si>
  <si>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</si>
  <si>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</si>
  <si>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</si>
  <si>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</si>
  <si>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</si>
  <si>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</si>
  <si>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</si>
  <si>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</si>
  <si>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</si>
  <si>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</si>
  <si>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</si>
  <si>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</si>
  <si>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</si>
  <si>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</si>
  <si>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</si>
  <si>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</si>
  <si>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</si>
  <si>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</si>
  <si>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</si>
  <si>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</si>
  <si>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</si>
  <si>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</si>
  <si>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</si>
  <si>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</si>
  <si>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</si>
  <si>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</si>
  <si>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</si>
  <si>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</si>
  <si>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</si>
  <si>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</si>
  <si>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</si>
  <si>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</si>
  <si>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</si>
  <si>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</si>
  <si>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</si>
  <si>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</si>
  <si>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</si>
  <si>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</si>
  <si>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</si>
  <si>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</si>
  <si>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</si>
  <si>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</si>
  <si>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</si>
  <si>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</si>
  <si>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</si>
  <si>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</si>
  <si>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</si>
  <si>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</si>
  <si>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</si>
  <si>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</si>
  <si>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</si>
  <si>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</si>
  <si>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</si>
  <si>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</si>
  <si>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</si>
  <si>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</si>
  <si>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</si>
  <si>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</si>
  <si>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</si>
  <si>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</si>
  <si>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</si>
  <si>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</si>
  <si>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</si>
  <si>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</si>
  <si>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</si>
  <si>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</si>
  <si>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</si>
  <si>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</si>
  <si>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</si>
  <si>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</si>
  <si>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</si>
  <si>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</si>
  <si>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</si>
  <si>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</si>
  <si>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</si>
  <si>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</si>
  <si>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</si>
  <si>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</si>
  <si>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</si>
  <si>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</si>
  <si>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</si>
  <si>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</si>
  <si>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</si>
  <si>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</si>
  <si>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</si>
  <si>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</si>
  <si>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</si>
  <si>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</si>
  <si>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</si>
  <si>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</si>
  <si>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</si>
  <si>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</si>
  <si>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</si>
  <si>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</si>
  <si>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</si>
  <si>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</si>
  <si>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</si>
  <si>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</si>
  <si>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</si>
  <si>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</si>
  <si>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</si>
  <si>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</si>
  <si>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</si>
  <si>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</si>
  <si>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</si>
  <si>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</si>
  <si>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</si>
  <si>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</si>
  <si>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</si>
  <si>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</si>
  <si>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</si>
  <si>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</si>
  <si>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</si>
  <si>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</si>
  <si>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</si>
  <si>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</si>
  <si>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</si>
  <si>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</si>
  <si>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</si>
  <si>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</si>
  <si>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</si>
  <si>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</si>
  <si>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</si>
  <si>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</si>
  <si>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</si>
  <si>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</si>
  <si>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</si>
  <si>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</si>
  <si>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</si>
  <si>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</si>
  <si>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</si>
  <si>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</si>
  <si>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</si>
  <si>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</si>
  <si>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</si>
  <si>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</si>
  <si>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</si>
  <si>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</si>
  <si>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</si>
  <si>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</si>
  <si>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</si>
  <si>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</si>
  <si>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</si>
  <si>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</si>
  <si>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</si>
  <si>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</si>
  <si>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</si>
  <si>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</si>
  <si>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</si>
  <si>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</si>
  <si>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</si>
  <si>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</si>
  <si>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</si>
  <si>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</si>
  <si>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</si>
  <si>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</si>
  <si>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</si>
  <si>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</si>
  <si>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</si>
  <si>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</si>
  <si>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</si>
  <si>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</si>
  <si>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</si>
  <si>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</si>
  <si>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</si>
  <si>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</si>
  <si>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</si>
  <si>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</si>
  <si>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</si>
  <si>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</si>
  <si>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</si>
  <si>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</si>
  <si>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</si>
  <si>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</si>
  <si>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</si>
  <si>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</si>
  <si>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</si>
  <si>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</si>
  <si>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</si>
  <si>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</si>
  <si>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</si>
  <si>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</si>
  <si>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</si>
  <si>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</si>
  <si>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</si>
  <si>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</si>
  <si>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</si>
  <si>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</si>
  <si>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</si>
  <si>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</si>
  <si>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</si>
  <si>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</si>
  <si>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</si>
  <si>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</si>
  <si>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</si>
  <si>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</si>
  <si>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</si>
  <si>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</si>
  <si>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</si>
  <si>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</si>
  <si>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</si>
  <si>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</si>
  <si>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</si>
  <si>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</si>
  <si>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</si>
  <si>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</si>
  <si>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</si>
  <si>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</si>
  <si>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</si>
  <si>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</si>
  <si>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</si>
  <si>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</si>
  <si>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</si>
  <si>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</si>
  <si>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</si>
  <si>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</si>
  <si>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</si>
  <si>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</si>
  <si>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</si>
  <si>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</si>
  <si>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</si>
  <si>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</si>
  <si>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</si>
  <si>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</si>
  <si>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</si>
  <si>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</si>
  <si>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</si>
  <si>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</si>
  <si>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</si>
  <si>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</si>
  <si>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</si>
  <si>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</si>
  <si>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</si>
  <si>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</si>
  <si>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</si>
  <si>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</si>
  <si>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</si>
  <si>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</si>
  <si>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</si>
  <si>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</si>
  <si>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</si>
  <si>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</si>
  <si>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</si>
  <si>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</si>
  <si>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</si>
  <si>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</si>
  <si>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</si>
  <si>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</si>
  <si>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</si>
  <si>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</si>
  <si>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</si>
  <si>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</si>
  <si>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</si>
  <si>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</si>
  <si>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</si>
  <si>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</si>
  <si>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</si>
  <si>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</si>
  <si>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</si>
  <si>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</si>
  <si>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</si>
  <si>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</si>
  <si>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</si>
  <si>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</si>
  <si>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</si>
  <si>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</si>
  <si>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</si>
  <si>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</si>
  <si>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</si>
  <si>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</si>
  <si>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</si>
  <si>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</si>
  <si>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</si>
  <si>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</si>
  <si>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</si>
  <si>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</si>
  <si>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</si>
  <si>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</si>
  <si>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</si>
  <si>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</si>
  <si>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</si>
  <si>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</si>
  <si>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</si>
  <si>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</si>
  <si>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</si>
  <si>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</si>
  <si>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</si>
  <si>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</si>
  <si>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</si>
  <si>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</si>
  <si>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</si>
  <si>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</si>
  <si>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</si>
  <si>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</si>
  <si>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</si>
  <si>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</si>
  <si>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</si>
  <si>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</si>
  <si>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</si>
  <si>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</si>
  <si>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</si>
  <si>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</si>
  <si>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</si>
  <si>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</si>
  <si>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</si>
  <si>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</si>
  <si>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</si>
  <si>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</si>
  <si>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</si>
  <si>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</si>
  <si>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</si>
  <si>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</si>
  <si>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</si>
  <si>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</si>
  <si>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</si>
  <si>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</si>
  <si>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</si>
  <si>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</si>
  <si>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</si>
  <si>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</si>
  <si>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</si>
  <si>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</si>
  <si>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</si>
  <si>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</si>
  <si>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</si>
  <si>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</si>
  <si>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</si>
  <si>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</si>
  <si>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</si>
  <si>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</si>
  <si>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</si>
  <si>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</si>
  <si>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</si>
  <si>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</si>
  <si>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</si>
  <si>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</si>
  <si>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</si>
  <si>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</si>
  <si>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</si>
  <si>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</si>
  <si>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</si>
  <si>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</si>
  <si>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</si>
  <si>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</si>
  <si>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</si>
  <si>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</si>
  <si>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</si>
  <si>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</si>
  <si>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</si>
  <si>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</si>
  <si>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</si>
  <si>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</si>
  <si>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</si>
  <si>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</si>
  <si>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</si>
  <si>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</si>
  <si>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</si>
  <si>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</si>
  <si>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</si>
  <si>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</si>
  <si>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</si>
  <si>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</si>
  <si>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</si>
  <si>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</si>
  <si>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</si>
  <si>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</si>
  <si>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</si>
  <si>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</si>
  <si>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</si>
  <si>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</si>
  <si>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</si>
  <si>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</si>
  <si>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</si>
  <si>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</si>
  <si>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</si>
  <si>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</si>
  <si>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</si>
  <si>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</si>
  <si>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</si>
  <si>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</si>
  <si>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</si>
  <si>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</si>
  <si>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</si>
  <si>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</si>
  <si>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</si>
  <si>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</si>
  <si>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</si>
  <si>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</si>
  <si>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</si>
  <si>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</si>
  <si>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</si>
  <si>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</si>
  <si>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</si>
  <si>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</si>
  <si>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</si>
  <si>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</si>
  <si>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</si>
  <si>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</si>
  <si>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</si>
  <si>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</si>
  <si>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</si>
  <si>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</si>
  <si>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</si>
  <si>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</si>
  <si>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</si>
  <si>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</si>
  <si>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</si>
  <si>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</si>
  <si>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</si>
  <si>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</si>
  <si>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</si>
  <si>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</si>
  <si>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</si>
  <si>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</si>
  <si>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</si>
  <si>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</si>
  <si>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</si>
  <si>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</si>
  <si>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</si>
  <si>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</si>
  <si>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</si>
  <si>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</si>
  <si>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</si>
  <si>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</si>
  <si>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</si>
  <si>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</si>
  <si>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</si>
  <si>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</si>
  <si>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</si>
  <si>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</si>
  <si>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</si>
  <si>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</si>
  <si>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</si>
  <si>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</si>
  <si>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</si>
  <si>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</si>
  <si>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</si>
  <si>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</si>
  <si>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</si>
  <si>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</si>
  <si>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</si>
  <si>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</si>
  <si>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</si>
  <si>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</si>
  <si>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</si>
  <si>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</si>
  <si>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</si>
  <si>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</si>
  <si>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</si>
  <si>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</si>
  <si>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</si>
  <si>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</si>
  <si>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</si>
  <si>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</si>
  <si>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</si>
  <si>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</si>
  <si>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</si>
  <si>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</si>
  <si>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</si>
  <si>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</si>
  <si>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</si>
  <si>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</si>
  <si>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</si>
  <si>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</si>
  <si>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</si>
  <si>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</si>
  <si>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</si>
  <si>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</si>
  <si>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</si>
  <si>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</si>
  <si>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</si>
  <si>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</si>
  <si>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</si>
  <si>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</si>
  <si>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</si>
  <si>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</si>
  <si>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</si>
  <si>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</si>
  <si>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</si>
  <si>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</si>
  <si>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</si>
  <si>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</si>
  <si>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</si>
  <si>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</si>
  <si>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</si>
  <si>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</si>
  <si>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</si>
  <si>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</si>
  <si>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</si>
  <si>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</si>
  <si>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</si>
  <si>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</si>
  <si>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</si>
  <si>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</si>
  <si>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</si>
  <si>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</si>
  <si>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</si>
  <si>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</si>
  <si>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</si>
  <si>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</si>
  <si>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</si>
  <si>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</si>
  <si>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</si>
  <si>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</si>
  <si>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</si>
  <si>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</si>
  <si>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</si>
  <si>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</si>
  <si>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</si>
  <si>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</si>
  <si>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</si>
  <si>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</si>
  <si>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</si>
  <si>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</si>
  <si>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</si>
  <si>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</si>
  <si>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</si>
  <si>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</si>
  <si>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</si>
  <si>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</si>
  <si>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</si>
  <si>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</si>
  <si>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</si>
  <si>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</si>
  <si>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</si>
  <si>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</si>
  <si>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</si>
  <si>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</si>
  <si>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</si>
  <si>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</si>
  <si>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</si>
  <si>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</si>
  <si>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</si>
  <si>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</si>
  <si>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</si>
  <si>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</si>
  <si>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</si>
  <si>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</si>
  <si>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</si>
  <si>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</si>
  <si>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</si>
  <si>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</si>
  <si>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</si>
  <si>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</si>
  <si>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</si>
  <si>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</si>
  <si>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</si>
  <si>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</si>
  <si>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</si>
  <si>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</si>
  <si>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</si>
  <si>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</si>
  <si>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</si>
  <si>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</si>
  <si>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</si>
  <si>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</si>
  <si>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</si>
  <si>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</si>
  <si>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</si>
  <si>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</si>
  <si>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</si>
  <si>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</si>
  <si>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</si>
  <si>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</si>
  <si>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</si>
  <si>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</si>
  <si>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</si>
  <si>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</si>
  <si>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</si>
  <si>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</si>
  <si>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</si>
  <si>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</si>
  <si>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</si>
  <si>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</si>
  <si>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</si>
  <si>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</si>
  <si>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</si>
  <si>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</si>
  <si>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</si>
  <si>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</si>
  <si>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</si>
  <si>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</si>
  <si>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</si>
  <si>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</si>
  <si>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</si>
  <si>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</si>
  <si>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</si>
  <si>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</si>
  <si>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</si>
  <si>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</si>
  <si>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</si>
  <si>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</si>
  <si>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</si>
  <si>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</si>
  <si>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</si>
  <si>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</si>
  <si>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</si>
  <si>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</si>
  <si>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</si>
  <si>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</si>
  <si>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</si>
  <si>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</si>
  <si>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</si>
  <si>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</si>
  <si>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</si>
  <si>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</si>
  <si>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</si>
  <si>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</si>
  <si>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</si>
  <si>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</si>
  <si>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</si>
  <si>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</si>
  <si>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</si>
  <si>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</si>
  <si>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</si>
  <si>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</si>
  <si>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</si>
  <si>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</si>
  <si>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</si>
  <si>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</si>
  <si>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</si>
  <si>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</si>
  <si>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</si>
  <si>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</si>
  <si>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</si>
  <si>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</si>
  <si>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</si>
  <si>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</si>
  <si>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</si>
  <si>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</si>
  <si>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</si>
  <si>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</si>
  <si>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</si>
  <si>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</si>
  <si>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</si>
  <si>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</si>
  <si>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</si>
  <si>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</si>
  <si>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</si>
  <si>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</si>
  <si>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</si>
  <si>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</si>
  <si>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</si>
  <si>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</si>
  <si>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</si>
  <si>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</si>
  <si>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</si>
  <si>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</si>
  <si>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</si>
  <si>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</si>
  <si>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</si>
  <si>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</si>
  <si>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</si>
  <si>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</si>
  <si>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</si>
  <si>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</si>
  <si>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</si>
  <si>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</si>
  <si>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</si>
  <si>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</si>
  <si>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</si>
  <si>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</si>
  <si>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</si>
  <si>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</si>
  <si>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</si>
  <si>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</si>
  <si>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</si>
  <si>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</si>
  <si>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</si>
  <si>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</si>
  <si>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</si>
  <si>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</si>
  <si>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</si>
  <si>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</si>
  <si>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</si>
  <si>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</si>
  <si>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</si>
  <si>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</si>
  <si>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</si>
  <si>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</si>
  <si>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</si>
  <si>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</si>
  <si>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</si>
  <si>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</si>
  <si>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</si>
  <si>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</si>
  <si>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</si>
  <si>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</si>
  <si>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</si>
  <si>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</si>
  <si>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</si>
  <si>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</si>
  <si>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</si>
  <si>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</si>
  <si>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</si>
  <si>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</si>
  <si>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</si>
  <si>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</si>
  <si>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</si>
  <si>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</si>
  <si>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</si>
  <si>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</si>
  <si>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</si>
  <si>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</si>
  <si>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</si>
  <si>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</si>
  <si>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</si>
  <si>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</si>
  <si>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</si>
  <si>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</si>
  <si>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</si>
  <si>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</si>
  <si>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</si>
  <si>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</si>
  <si>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</si>
  <si>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</si>
  <si>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</si>
  <si>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</si>
  <si>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</si>
  <si>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</si>
  <si>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</si>
  <si>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</si>
  <si>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</si>
  <si>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</si>
  <si>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</si>
  <si>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</si>
  <si>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</si>
  <si>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</si>
  <si>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</si>
  <si>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</si>
  <si>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</si>
  <si>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</si>
  <si>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</si>
  <si>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</si>
  <si>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</si>
  <si>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</si>
  <si>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</si>
  <si>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</si>
  <si>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</si>
  <si>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</si>
  <si>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</si>
  <si>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</si>
  <si>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</si>
  <si>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</si>
  <si>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</si>
  <si>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</si>
  <si>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</si>
  <si>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</si>
  <si>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</si>
  <si>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</si>
  <si>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</si>
  <si>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</si>
  <si>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</si>
  <si>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</si>
  <si>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</si>
  <si>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</si>
  <si>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</si>
  <si>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</si>
  <si>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</si>
  <si>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</si>
  <si>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</si>
  <si>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</si>
  <si>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</si>
  <si>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</si>
  <si>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</si>
  <si>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</si>
  <si>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</si>
  <si>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</si>
  <si>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</si>
  <si>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</si>
  <si>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</si>
  <si>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</si>
  <si>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</si>
  <si>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</si>
  <si>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</si>
  <si>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</si>
  <si>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</si>
  <si>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</si>
  <si>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</si>
  <si>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</si>
  <si>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</si>
  <si>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</si>
  <si>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</si>
  <si>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</si>
  <si>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</si>
  <si>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</si>
  <si>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</si>
  <si>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</si>
  <si>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</si>
  <si>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</si>
  <si>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</si>
  <si>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</si>
  <si>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</si>
  <si>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</si>
  <si>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</si>
  <si>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</si>
  <si>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</si>
  <si>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</si>
  <si>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</si>
  <si>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</si>
  <si>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</si>
  <si>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</si>
  <si>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</si>
  <si>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</si>
  <si>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</si>
  <si>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</si>
  <si>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</si>
  <si>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</si>
  <si>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</si>
  <si>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</si>
  <si>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</si>
  <si>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</si>
  <si>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</si>
  <si>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</si>
  <si>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</si>
  <si>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</si>
  <si>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</si>
  <si>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</si>
  <si>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</si>
  <si>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</si>
  <si>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</si>
  <si>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</si>
  <si>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</si>
  <si>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</si>
  <si>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</si>
  <si>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</si>
  <si>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</si>
  <si>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</si>
  <si>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</si>
  <si>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</si>
  <si>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</si>
  <si>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</si>
  <si>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</si>
  <si>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</si>
  <si>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</si>
  <si>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</si>
  <si>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</si>
  <si>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</si>
  <si>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</si>
  <si>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</si>
  <si>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</si>
  <si>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</si>
  <si>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</si>
  <si>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</si>
  <si>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</si>
  <si>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</si>
  <si>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</si>
  <si>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</si>
  <si>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</si>
  <si>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</si>
  <si>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</si>
  <si>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</si>
  <si>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</si>
  <si>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</si>
  <si>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</si>
  <si>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</si>
  <si>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</si>
  <si>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</si>
  <si>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</si>
  <si>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</si>
  <si>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</si>
  <si>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</si>
  <si>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</si>
  <si>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</si>
  <si>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</si>
  <si>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</si>
  <si>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</si>
  <si>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</si>
  <si>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</si>
  <si>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</si>
  <si>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</si>
  <si>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</si>
  <si>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</si>
  <si>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</si>
  <si>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</si>
  <si>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</si>
  <si>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</si>
  <si>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</si>
  <si>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</si>
  <si>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</si>
  <si>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</si>
  <si>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</si>
  <si>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</si>
  <si>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</si>
  <si>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</si>
  <si>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</si>
  <si>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</si>
  <si>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</si>
  <si>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</si>
  <si>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</si>
  <si>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</si>
  <si>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</si>
  <si>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</si>
  <si>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</si>
  <si>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</si>
  <si>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</si>
  <si>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</si>
  <si>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</si>
  <si>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</si>
  <si>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</si>
  <si>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</si>
  <si>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</si>
  <si>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</si>
  <si>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</si>
  <si>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</si>
  <si>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</si>
  <si>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</si>
  <si>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</si>
  <si>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</si>
  <si>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</si>
  <si>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</si>
  <si>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</si>
  <si>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</si>
  <si>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</si>
  <si>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</si>
  <si>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</si>
  <si>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</si>
  <si>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</si>
  <si>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</si>
  <si>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</si>
  <si>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</si>
  <si>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</si>
  <si>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</si>
  <si>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</si>
  <si>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</si>
  <si>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</si>
  <si>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</si>
  <si>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</si>
  <si>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</si>
  <si>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</si>
  <si>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</si>
  <si>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</si>
  <si>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</si>
  <si>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</si>
  <si>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</si>
  <si>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</si>
  <si>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</si>
  <si>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</si>
  <si>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</si>
  <si>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</si>
  <si>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</si>
  <si>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</si>
  <si>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</si>
  <si>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</si>
  <si>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</si>
  <si>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</si>
  <si>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</si>
  <si>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</si>
  <si>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</si>
  <si>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</si>
  <si>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</si>
  <si>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</si>
  <si>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</si>
  <si>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</si>
  <si>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</si>
  <si>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</si>
  <si>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</si>
  <si>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</si>
  <si>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</si>
  <si>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</si>
  <si>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</si>
  <si>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</si>
  <si>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</si>
  <si>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</si>
  <si>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</si>
  <si>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</si>
  <si>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</si>
  <si>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</si>
  <si>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</si>
  <si>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</si>
  <si>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</si>
  <si>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</si>
  <si>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</si>
  <si>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</si>
  <si>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</si>
  <si>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</si>
  <si>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</si>
  <si>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</si>
  <si>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</si>
  <si>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</si>
  <si>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</si>
  <si>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</si>
  <si>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</si>
  <si>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</si>
  <si>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</si>
  <si>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</si>
  <si>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</si>
  <si>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</si>
  <si>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</si>
  <si>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</si>
  <si>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</si>
  <si>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</si>
  <si>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</si>
  <si>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</si>
  <si>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</si>
  <si>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</si>
  <si>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</si>
  <si>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</si>
  <si>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</si>
  <si>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</si>
  <si>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</si>
  <si>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</si>
  <si>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</si>
  <si>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</si>
  <si>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</si>
  <si>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</si>
  <si>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</si>
  <si>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</si>
  <si>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</si>
  <si>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</si>
  <si>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</si>
  <si>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</si>
  <si>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</si>
  <si>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</si>
  <si>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</si>
  <si>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</si>
  <si>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</si>
  <si>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</si>
  <si>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</si>
  <si>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</si>
  <si>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</si>
  <si>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</si>
  <si>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</si>
  <si>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</si>
  <si>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</si>
  <si>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</si>
  <si>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</si>
  <si>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</si>
  <si>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</si>
  <si>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</si>
  <si>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</si>
  <si>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</si>
  <si>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</si>
  <si>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</si>
  <si>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</si>
  <si>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</si>
  <si>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</si>
  <si>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</si>
  <si>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</si>
  <si>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</si>
  <si>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</si>
  <si>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</si>
  <si>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</si>
  <si>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</si>
  <si>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</si>
  <si>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</si>
  <si>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</si>
  <si>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</si>
  <si>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</si>
  <si>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</si>
  <si>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</si>
  <si>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</si>
  <si>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</si>
  <si>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</si>
  <si>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</si>
  <si>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</si>
  <si>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</si>
  <si>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</si>
  <si>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</si>
  <si>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</si>
  <si>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</si>
  <si>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</si>
  <si>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</si>
  <si>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</si>
  <si>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</si>
  <si>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</si>
  <si>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</si>
  <si>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</si>
  <si>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</si>
  <si>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</si>
  <si>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</si>
  <si>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</si>
  <si>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</si>
  <si>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</si>
  <si>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</si>
  <si>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</si>
  <si>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</si>
  <si>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</si>
  <si>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</si>
  <si>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</si>
  <si>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</si>
  <si>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</si>
  <si>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</si>
  <si>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</si>
  <si>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</si>
  <si>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</si>
  <si>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</si>
  <si>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</si>
  <si>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</si>
  <si>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</si>
  <si>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</si>
  <si>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</si>
  <si>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</si>
  <si>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</si>
  <si>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</si>
  <si>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</si>
  <si>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</si>
  <si>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</si>
  <si>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</si>
  <si>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</si>
  <si>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</si>
  <si>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</si>
  <si>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</si>
  <si>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</si>
  <si>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</si>
  <si>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</si>
  <si>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</si>
  <si>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</si>
  <si>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</si>
  <si>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</si>
  <si>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</si>
  <si>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</si>
  <si>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</si>
  <si>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</si>
  <si>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</si>
  <si>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</si>
  <si>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</si>
  <si>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</si>
  <si>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</si>
  <si>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</si>
  <si>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</si>
  <si>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</si>
  <si>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</si>
  <si>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</si>
  <si>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</si>
  <si>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</si>
  <si>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</si>
  <si>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</si>
  <si>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</si>
  <si>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</si>
  <si>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</si>
  <si>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</si>
  <si>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</si>
  <si>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</si>
  <si>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</si>
  <si>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</si>
  <si>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</si>
  <si>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</si>
  <si>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</si>
  <si>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</si>
  <si>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</si>
  <si>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</si>
  <si>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</si>
  <si>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</si>
  <si>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</si>
  <si>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</si>
  <si>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</si>
  <si>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</si>
  <si>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</si>
  <si>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</si>
  <si>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</si>
  <si>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</si>
  <si>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</si>
  <si>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</si>
  <si>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</si>
  <si>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</si>
  <si>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</si>
  <si>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</si>
  <si>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</si>
  <si>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</si>
  <si>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</si>
  <si>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</si>
  <si>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</si>
  <si>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</si>
  <si>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</si>
  <si>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</si>
  <si>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</si>
  <si>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</si>
  <si>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</si>
  <si>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</si>
  <si>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</si>
  <si>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</si>
  <si>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</si>
  <si>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</si>
  <si>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</si>
  <si>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</si>
  <si>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</si>
  <si>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</si>
  <si>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</si>
  <si>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</si>
  <si>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</si>
  <si>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</si>
  <si>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</si>
  <si>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</si>
  <si>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</si>
  <si>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</si>
  <si>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</si>
  <si>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</si>
  <si>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</si>
  <si>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</si>
  <si>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</si>
  <si>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</si>
  <si>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</si>
  <si>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</si>
  <si>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</si>
  <si>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</si>
  <si>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</si>
  <si>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</si>
  <si>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</si>
  <si>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</si>
  <si>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</si>
  <si>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</si>
  <si>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</si>
  <si>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</si>
  <si>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</si>
  <si>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</si>
  <si>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</si>
  <si>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</si>
  <si>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</si>
  <si>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</si>
  <si>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</si>
  <si>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</si>
  <si>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</si>
  <si>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</si>
  <si>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</si>
  <si>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</si>
  <si>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</si>
  <si>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</si>
  <si>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</si>
  <si>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</si>
  <si>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</si>
  <si>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</si>
  <si>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</si>
  <si>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</si>
  <si>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</si>
  <si>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</si>
  <si>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</si>
  <si>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</si>
  <si>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</si>
  <si>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</si>
  <si>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</si>
  <si>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</si>
  <si>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</si>
  <si>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</si>
  <si>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</si>
  <si>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</si>
  <si>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</si>
  <si>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</si>
  <si>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</si>
  <si>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</si>
  <si>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</si>
  <si>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</si>
  <si>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</si>
  <si>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</si>
  <si>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</si>
  <si>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</si>
  <si>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</si>
  <si>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</si>
  <si>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</si>
  <si>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</si>
  <si>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</si>
  <si>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</si>
  <si>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</si>
  <si>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</si>
  <si>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</si>
  <si>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</si>
  <si>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</si>
  <si>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</si>
  <si>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</si>
  <si>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</si>
  <si>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</si>
  <si>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</si>
  <si>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</si>
  <si>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</si>
  <si>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</si>
  <si>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</si>
  <si>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</si>
  <si>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</si>
  <si>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</si>
  <si>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</si>
  <si>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</si>
  <si>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</si>
  <si>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</si>
  <si>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</si>
  <si>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</si>
  <si>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</si>
  <si>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</si>
  <si>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</si>
  <si>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</si>
  <si>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</si>
  <si>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</si>
  <si>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</si>
  <si>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</si>
  <si>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</si>
  <si>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</si>
  <si>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</si>
  <si>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</si>
  <si>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</si>
  <si>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</si>
  <si>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</si>
  <si>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</si>
  <si>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</si>
  <si>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</si>
  <si>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</si>
  <si>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</si>
  <si>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</si>
  <si>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</si>
  <si>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</si>
  <si>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</si>
  <si>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</si>
  <si>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</si>
  <si>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</si>
  <si>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</si>
  <si>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</si>
  <si>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</si>
  <si>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</si>
  <si>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</si>
  <si>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</si>
  <si>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</si>
  <si>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</si>
  <si>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</si>
  <si>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</si>
  <si>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</si>
  <si>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</si>
  <si>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</si>
  <si>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</si>
  <si>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</si>
  <si>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</si>
  <si>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</si>
  <si>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</si>
  <si>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</si>
  <si>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</si>
  <si>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</si>
  <si>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</si>
  <si>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</si>
  <si>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</si>
  <si>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</si>
  <si>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</si>
  <si>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</si>
  <si>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</si>
  <si>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</si>
  <si>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</si>
  <si>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</si>
  <si>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</si>
  <si>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</si>
  <si>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</si>
  <si>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</si>
  <si>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</si>
  <si>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</si>
  <si>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</si>
  <si>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</si>
  <si>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</si>
  <si>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</si>
  <si>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</si>
  <si>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</si>
  <si>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</si>
  <si>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</si>
  <si>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</si>
  <si>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</si>
  <si>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</si>
  <si>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</si>
  <si>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</si>
  <si>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</si>
  <si>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</si>
  <si>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</si>
  <si>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</si>
  <si>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</si>
  <si>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</si>
  <si>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</si>
  <si>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</si>
  <si>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</si>
  <si>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</si>
  <si>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</si>
  <si>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</si>
  <si>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</si>
  <si>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</si>
  <si>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</si>
  <si>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</si>
  <si>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</si>
  <si>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</si>
  <si>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</si>
  <si>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</si>
  <si>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</si>
  <si>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</si>
  <si>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</si>
  <si>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</si>
  <si>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</si>
  <si>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</si>
  <si>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</si>
  <si>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</si>
  <si>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</si>
  <si>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</si>
  <si>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</si>
  <si>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</si>
  <si>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</si>
  <si>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</si>
  <si>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</si>
  <si>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</si>
  <si>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</si>
  <si>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</si>
  <si>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</si>
  <si>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</si>
  <si>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</si>
  <si>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</si>
  <si>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</si>
  <si>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</si>
  <si>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</si>
  <si>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</si>
  <si>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</si>
  <si>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</si>
  <si>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</si>
  <si>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</si>
  <si>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</si>
  <si>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</si>
  <si>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</si>
  <si>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</si>
  <si>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</si>
  <si>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</si>
  <si>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</si>
  <si>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</si>
  <si>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</si>
  <si>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</si>
  <si>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</si>
  <si>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</si>
  <si>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</si>
  <si>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</si>
  <si>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</si>
  <si>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</si>
  <si>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</si>
  <si>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</si>
  <si>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</si>
  <si>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</si>
  <si>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</si>
  <si>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</si>
  <si>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</si>
  <si>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</si>
  <si>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</si>
  <si>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</si>
  <si>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</si>
  <si>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</si>
  <si>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</si>
  <si>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</si>
  <si>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</si>
  <si>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</si>
  <si>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</si>
  <si>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</si>
  <si>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</si>
  <si>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</si>
  <si>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</si>
  <si>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</si>
  <si>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</si>
  <si>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</si>
  <si>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</si>
  <si>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</si>
  <si>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</si>
  <si>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</si>
  <si>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</si>
  <si>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</si>
  <si>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</si>
  <si>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</si>
  <si>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</si>
  <si>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</si>
  <si>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</si>
  <si>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</si>
  <si>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</si>
  <si>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</si>
  <si>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</si>
  <si>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</si>
  <si>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</si>
  <si>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</si>
  <si>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</si>
  <si>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</si>
  <si>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</si>
  <si>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</si>
  <si>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</si>
  <si>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</si>
  <si>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</si>
  <si>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</si>
  <si>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</si>
  <si>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</si>
  <si>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</si>
  <si>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</si>
  <si>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</si>
  <si>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</si>
  <si>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</si>
  <si>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</si>
  <si>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</si>
  <si>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</si>
  <si>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</si>
  <si>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</si>
  <si>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</si>
  <si>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</si>
  <si>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</si>
  <si>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</si>
  <si>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</si>
  <si>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</si>
  <si>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</si>
  <si>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</si>
  <si>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</si>
  <si>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</si>
  <si>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</si>
  <si>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</si>
  <si>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</si>
  <si>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</si>
  <si>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</si>
  <si>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</si>
  <si>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</si>
  <si>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</si>
  <si>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</si>
  <si>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</si>
  <si>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</si>
  <si>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</si>
  <si>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</si>
  <si>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</si>
  <si>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</si>
  <si>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</si>
  <si>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</si>
  <si>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</si>
  <si>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</si>
  <si>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</si>
  <si>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</si>
  <si>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</si>
  <si>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</si>
  <si>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</si>
  <si>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</si>
  <si>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</si>
  <si>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</si>
  <si>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</si>
  <si>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</si>
  <si>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</si>
  <si>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</si>
  <si>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</si>
  <si>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</si>
  <si>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</si>
  <si>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</si>
  <si>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</si>
  <si>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</si>
  <si>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</si>
  <si>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</si>
  <si>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</si>
  <si>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</si>
  <si>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</si>
  <si>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</si>
  <si>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</si>
  <si>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</si>
  <si>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</si>
  <si>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</si>
  <si>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</si>
  <si>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</si>
  <si>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</si>
  <si>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</si>
  <si>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</si>
  <si>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</si>
  <si>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</si>
  <si>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</si>
  <si>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</si>
  <si>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</si>
  <si>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</si>
  <si>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</si>
  <si>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</si>
  <si>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</si>
  <si>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</si>
  <si>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</si>
  <si>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</si>
  <si>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</si>
  <si>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</si>
  <si>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</si>
  <si>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</si>
  <si>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</si>
  <si>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</si>
  <si>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</si>
  <si>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</si>
  <si>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</si>
  <si>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</si>
  <si>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</si>
  <si>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</si>
  <si>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</si>
  <si>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</si>
  <si>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</si>
  <si>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</si>
  <si>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</si>
  <si>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</si>
  <si>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</si>
  <si>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</si>
  <si>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</si>
  <si>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</si>
  <si>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</si>
  <si>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</si>
  <si>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</si>
  <si>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</si>
  <si>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</si>
  <si>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</si>
  <si>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</si>
  <si>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</si>
  <si>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</si>
  <si>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</si>
  <si>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</si>
  <si>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</si>
  <si>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</si>
  <si>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</si>
  <si>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</si>
  <si>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</si>
  <si>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</si>
  <si>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</si>
  <si>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</si>
  <si>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</si>
  <si>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</si>
  <si>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</si>
  <si>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</si>
  <si>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</si>
  <si>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</si>
  <si>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</si>
  <si>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</si>
  <si>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</si>
  <si>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</si>
  <si>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</si>
  <si>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</si>
  <si>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</si>
  <si>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</si>
  <si>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</si>
  <si>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</si>
  <si>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</si>
  <si>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</si>
  <si>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</si>
  <si>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</si>
  <si>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</si>
  <si>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</si>
  <si>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</si>
  <si>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</si>
  <si>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</si>
  <si>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</si>
  <si>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</si>
  <si>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</si>
  <si>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</si>
  <si>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</si>
  <si>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</si>
  <si>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</si>
  <si>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</si>
  <si>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</si>
  <si>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</si>
  <si>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</si>
  <si>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</si>
  <si>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</si>
  <si>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</si>
  <si>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</si>
  <si>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</si>
  <si>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</si>
  <si>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</si>
  <si>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</si>
  <si>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</si>
  <si>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</si>
  <si>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</si>
  <si>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</si>
  <si>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</si>
  <si>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</si>
  <si>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</si>
  <si>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</si>
  <si>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</si>
  <si>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</si>
  <si>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</si>
  <si>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</si>
  <si>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</si>
  <si>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</si>
  <si>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</si>
  <si>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</si>
  <si>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</si>
  <si>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</si>
  <si>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</si>
  <si>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</si>
  <si>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</si>
  <si>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</si>
  <si>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</si>
  <si>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</si>
  <si>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</si>
  <si>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</si>
  <si>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</si>
  <si>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</si>
  <si>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</si>
  <si>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</si>
  <si>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</si>
  <si>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</si>
  <si>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</si>
  <si>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</si>
  <si>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</si>
  <si>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</si>
  <si>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</si>
  <si>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</si>
  <si>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</si>
  <si>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</si>
  <si>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</si>
  <si>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</si>
  <si>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</si>
  <si>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</si>
  <si>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</si>
  <si>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</si>
  <si>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</si>
  <si>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</si>
  <si>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</si>
  <si>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</si>
  <si>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</si>
  <si>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</si>
  <si>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</si>
  <si>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</si>
  <si>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</si>
  <si>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</si>
  <si>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</si>
  <si>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</si>
  <si>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</si>
  <si>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</si>
  <si>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</si>
  <si>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</si>
  <si>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</si>
  <si>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</si>
  <si>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</si>
  <si>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</si>
  <si>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</si>
  <si>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</si>
  <si>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</si>
  <si>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</si>
  <si>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</si>
  <si>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</si>
  <si>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</si>
  <si>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</si>
  <si>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</si>
  <si>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</si>
  <si>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</si>
  <si>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</si>
  <si>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</si>
  <si>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</si>
  <si>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</si>
  <si>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</si>
  <si>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</si>
  <si>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</si>
  <si>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</si>
  <si>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</si>
  <si>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</si>
  <si>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</si>
  <si>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</si>
  <si>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</si>
  <si>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</si>
  <si>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</si>
  <si>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</si>
  <si>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</si>
  <si>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</si>
  <si>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</si>
  <si>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</si>
  <si>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</si>
  <si>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</si>
  <si>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</si>
  <si>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</si>
  <si>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</si>
  <si>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</si>
  <si>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</si>
  <si>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</si>
  <si>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</si>
  <si>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</si>
  <si>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</si>
  <si>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</si>
  <si>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</si>
  <si>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</si>
  <si>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</si>
  <si>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</si>
  <si>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</si>
  <si>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</si>
  <si>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</si>
  <si>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</si>
  <si>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</si>
  <si>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</si>
  <si>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</si>
  <si>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</si>
  <si>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</si>
  <si>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</si>
  <si>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</si>
  <si>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</si>
  <si>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</si>
  <si>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</si>
  <si>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</si>
  <si>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</si>
  <si>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</si>
  <si>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</si>
  <si>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</si>
  <si>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</si>
  <si>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</si>
  <si>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</si>
  <si>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</si>
  <si>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</si>
  <si>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</si>
  <si>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</si>
  <si>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</si>
  <si>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</si>
  <si>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</si>
  <si>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</si>
  <si>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</si>
  <si>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</si>
  <si>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</si>
  <si>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</si>
  <si>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</si>
  <si>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</si>
  <si>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</si>
  <si>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</si>
  <si>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</si>
  <si>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</si>
  <si>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</si>
  <si>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</si>
  <si>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</si>
  <si>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</si>
  <si>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</si>
  <si>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</si>
  <si>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</si>
  <si>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</si>
  <si>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</si>
  <si>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</si>
  <si>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</si>
  <si>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</si>
  <si>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</si>
  <si>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</si>
  <si>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</si>
  <si>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</si>
  <si>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</si>
  <si>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</si>
  <si>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</si>
  <si>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</si>
  <si>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</si>
  <si>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</si>
  <si>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</si>
  <si>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</si>
  <si>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</si>
  <si>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</si>
  <si>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</si>
  <si>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</si>
  <si>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</si>
  <si>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</si>
  <si>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</si>
  <si>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</si>
  <si>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</si>
  <si>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</si>
  <si>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</si>
  <si>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</si>
  <si>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</si>
  <si>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</si>
  <si>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</si>
  <si>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</si>
  <si>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</si>
  <si>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</si>
  <si>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</si>
  <si>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</si>
  <si>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</si>
  <si>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</si>
  <si>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</si>
  <si>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</si>
  <si>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</si>
  <si>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</si>
  <si>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</si>
  <si>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</si>
  <si>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</si>
  <si>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</si>
  <si>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</si>
  <si>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</si>
  <si>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</si>
  <si>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</si>
  <si>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</si>
  <si>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</si>
  <si>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</si>
  <si>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</si>
  <si>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</si>
  <si>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</si>
  <si>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</si>
  <si>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</si>
  <si>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</si>
  <si>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</si>
  <si>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</si>
  <si>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</si>
  <si>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</si>
  <si>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</si>
  <si>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</si>
  <si>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</si>
  <si>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</si>
  <si>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</si>
  <si>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</si>
  <si>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</si>
  <si>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</si>
  <si>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</si>
  <si>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</si>
  <si>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</si>
  <si>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</si>
  <si>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</si>
  <si>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</si>
  <si>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</si>
  <si>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</si>
  <si>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</si>
  <si>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</si>
  <si>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</si>
  <si>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</si>
  <si>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</si>
  <si>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</si>
  <si>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</si>
  <si>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</si>
  <si>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</si>
  <si>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</si>
  <si>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</si>
  <si>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</si>
  <si>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</si>
  <si>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</si>
  <si>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</si>
  <si>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</si>
  <si>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</si>
  <si>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</si>
  <si>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</si>
  <si>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</si>
  <si>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</si>
  <si>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</si>
  <si>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</si>
  <si>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</si>
  <si>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</si>
  <si>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</si>
  <si>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</si>
  <si>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</si>
  <si>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</si>
  <si>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</si>
  <si>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</si>
  <si>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</si>
  <si>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</si>
  <si>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</si>
  <si>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</si>
  <si>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</si>
  <si>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</si>
  <si>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</si>
  <si>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</si>
  <si>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</si>
  <si>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</si>
  <si>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</si>
  <si>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</si>
  <si>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</si>
  <si>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</si>
  <si>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</si>
  <si>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</si>
  <si>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</si>
  <si>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</si>
  <si>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</si>
  <si>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</si>
  <si>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</si>
  <si>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</si>
  <si>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</si>
  <si>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</si>
  <si>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</si>
  <si>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</si>
  <si>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</si>
  <si>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</si>
  <si>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</si>
  <si>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</si>
  <si>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</si>
  <si>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</si>
  <si>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</si>
  <si>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</si>
  <si>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</si>
  <si>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</si>
  <si>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</si>
  <si>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</si>
  <si>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</si>
  <si>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</si>
  <si>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</si>
  <si>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</si>
  <si>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</si>
  <si>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</si>
  <si>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</si>
  <si>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</si>
  <si>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</si>
  <si>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</si>
  <si>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</si>
  <si>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</si>
  <si>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</si>
  <si>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</si>
  <si>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</si>
  <si>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</si>
  <si>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</si>
  <si>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</si>
  <si>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</si>
  <si>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</si>
  <si>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</si>
  <si>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</si>
  <si>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</si>
  <si>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</si>
  <si>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</si>
  <si>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</si>
  <si>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</si>
  <si>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</si>
  <si>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</si>
  <si>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</si>
  <si>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</si>
  <si>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</si>
  <si>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</si>
  <si>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</si>
  <si>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</si>
  <si>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</si>
  <si>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</si>
  <si>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</si>
  <si>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</si>
  <si>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</si>
  <si>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</si>
  <si>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</si>
  <si>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</si>
  <si>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</si>
  <si>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</si>
  <si>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</si>
  <si>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</si>
  <si>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</si>
  <si>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</si>
  <si>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</si>
  <si>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</si>
  <si>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</si>
  <si>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</si>
  <si>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</si>
  <si>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</si>
  <si>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</si>
  <si>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</si>
  <si>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</si>
  <si>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</si>
  <si>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</si>
  <si>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</si>
  <si>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</si>
  <si>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</si>
  <si>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</si>
  <si>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</si>
  <si>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</si>
  <si>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</si>
  <si>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</si>
  <si>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</si>
  <si>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</si>
  <si>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</si>
  <si>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</si>
  <si>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</si>
  <si>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</si>
  <si>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</si>
  <si>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</si>
  <si>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</si>
  <si>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</si>
  <si>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</si>
  <si>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</si>
  <si>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</si>
  <si>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</si>
  <si>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</si>
  <si>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</si>
  <si>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</si>
  <si>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</si>
  <si>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</si>
  <si>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</si>
  <si>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</si>
  <si>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</si>
  <si>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</si>
  <si>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</si>
  <si>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</si>
  <si>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</si>
  <si>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</si>
  <si>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</si>
  <si>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</si>
  <si>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</si>
  <si>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</si>
  <si>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</si>
  <si>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</si>
  <si>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</si>
  <si>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</si>
  <si>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</si>
  <si>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</si>
  <si>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</si>
  <si>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</si>
  <si>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</si>
  <si>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</si>
  <si>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</si>
  <si>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</si>
  <si>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</si>
  <si>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</si>
  <si>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</si>
  <si>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</si>
  <si>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</si>
  <si>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</si>
  <si>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</si>
  <si>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</si>
  <si>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</si>
  <si>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</si>
  <si>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</si>
  <si>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</si>
  <si>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</si>
  <si>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</si>
  <si>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</si>
  <si>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</si>
  <si>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</si>
  <si>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</si>
  <si>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</si>
  <si>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</si>
  <si>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</si>
  <si>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</si>
  <si>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</si>
  <si>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</si>
  <si>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</si>
  <si>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</si>
  <si>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</si>
  <si>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</si>
  <si>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</si>
  <si>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</si>
  <si>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</si>
  <si>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</si>
  <si>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</si>
  <si>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</si>
  <si>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</si>
  <si>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</si>
  <si>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</si>
  <si>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</si>
  <si>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</si>
  <si>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</si>
  <si>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</si>
  <si>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</si>
  <si>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</si>
  <si>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</si>
  <si>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</si>
  <si>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</si>
  <si>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</si>
  <si>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</si>
  <si>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</si>
  <si>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</si>
  <si>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</si>
  <si>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</si>
  <si>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</si>
  <si>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</si>
  <si>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</si>
  <si>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</si>
  <si>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</si>
  <si>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</si>
  <si>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</si>
  <si>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</si>
  <si>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</si>
  <si>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</si>
  <si>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</si>
  <si>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</si>
  <si>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</si>
  <si>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</si>
  <si>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</si>
  <si>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</si>
  <si>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</si>
  <si>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</si>
  <si>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</si>
  <si>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</si>
  <si>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</si>
  <si>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</si>
  <si>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</si>
  <si>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</si>
  <si>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</si>
  <si>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</si>
  <si>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</si>
  <si>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</si>
  <si>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</si>
  <si>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</si>
  <si>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</si>
  <si>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</si>
  <si>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</si>
  <si>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</si>
  <si>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</si>
  <si>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</si>
  <si>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</si>
  <si>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</si>
  <si>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</si>
  <si>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</si>
  <si>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</si>
  <si>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</si>
  <si>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</si>
  <si>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</si>
  <si>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</si>
  <si>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</si>
  <si>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</si>
  <si>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</si>
  <si>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</si>
  <si>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</si>
  <si>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</si>
  <si>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</si>
  <si>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</si>
  <si>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</si>
  <si>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</si>
  <si>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</si>
  <si>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</si>
  <si>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</si>
  <si>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</si>
  <si>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</si>
  <si>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</si>
  <si>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</si>
  <si>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</si>
  <si>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</si>
  <si>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</si>
  <si>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</si>
  <si>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</si>
  <si>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</si>
  <si>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</si>
  <si>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</si>
  <si>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</si>
  <si>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</si>
  <si>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</si>
  <si>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</si>
  <si>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</si>
  <si>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</si>
  <si>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</si>
  <si>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</si>
  <si>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</si>
  <si>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</si>
  <si>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</si>
  <si>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</si>
  <si>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</si>
  <si>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</si>
  <si>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</si>
  <si>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</si>
  <si>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</si>
  <si>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</si>
  <si>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</si>
  <si>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</si>
  <si>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</si>
  <si>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</si>
  <si>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</si>
  <si>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</si>
  <si>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</si>
  <si>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</si>
  <si>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</si>
  <si>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</si>
  <si>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</si>
  <si>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</si>
  <si>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</si>
  <si>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</si>
  <si>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</si>
  <si>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</si>
  <si>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</si>
  <si>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</si>
  <si>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</si>
  <si>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</si>
  <si>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</si>
  <si>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</si>
  <si>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</si>
  <si>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</si>
  <si>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</si>
  <si>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</si>
  <si>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</si>
  <si>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</si>
  <si>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</si>
  <si>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</si>
  <si>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</si>
  <si>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</si>
  <si>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</si>
  <si>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</si>
  <si>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</si>
  <si>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</si>
  <si>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</si>
  <si>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</si>
  <si>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</si>
  <si>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</si>
  <si>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</si>
  <si>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</si>
  <si>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</si>
  <si>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</si>
  <si>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</si>
  <si>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</si>
  <si>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</si>
  <si>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</si>
  <si>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</si>
  <si>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</si>
  <si>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</si>
  <si>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</si>
  <si>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</si>
  <si>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</si>
  <si>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</si>
  <si>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</si>
  <si>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</si>
  <si>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</si>
  <si>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</si>
  <si>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</si>
  <si>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</si>
  <si>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</si>
  <si>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</si>
  <si>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</si>
  <si>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</si>
  <si>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</si>
  <si>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</si>
  <si>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</si>
  <si>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</si>
  <si>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</si>
  <si>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</si>
  <si>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</si>
  <si>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</si>
  <si>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</si>
  <si>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</si>
  <si>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</si>
  <si>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</si>
  <si>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</si>
  <si>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</si>
  <si>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</si>
  <si>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</si>
  <si>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</si>
  <si>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</si>
  <si>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</si>
  <si>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</si>
  <si>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</si>
  <si>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</si>
  <si>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</si>
  <si>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</si>
  <si>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</si>
  <si>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</si>
  <si>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</si>
  <si>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</si>
  <si>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</si>
  <si>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</si>
  <si>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</si>
  <si>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</si>
  <si>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</si>
  <si>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</si>
  <si>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</si>
  <si>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</si>
  <si>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</si>
  <si>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</si>
  <si>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</si>
  <si>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</si>
  <si>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</si>
  <si>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</si>
  <si>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</si>
  <si>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</si>
  <si>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</si>
  <si>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</si>
  <si>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</si>
  <si>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</si>
  <si>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</si>
  <si>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</si>
  <si>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</si>
  <si>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</si>
  <si>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</si>
  <si>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</si>
  <si>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</si>
  <si>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</si>
  <si>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</si>
  <si>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</si>
  <si>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</si>
  <si>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</si>
  <si>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</si>
  <si>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</si>
  <si>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</si>
  <si>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</si>
  <si>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</si>
  <si>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</si>
  <si>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</si>
  <si>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</si>
  <si>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</si>
  <si>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</si>
  <si>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</si>
  <si>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</si>
  <si>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</si>
  <si>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</si>
  <si>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</si>
  <si>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</si>
  <si>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</si>
  <si>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</si>
  <si>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</si>
  <si>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</si>
  <si>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</si>
  <si>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</si>
  <si>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</si>
  <si>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</si>
  <si>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</si>
  <si>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</si>
  <si>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</si>
  <si>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</si>
  <si>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</si>
  <si>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</si>
  <si>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</si>
  <si>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</si>
  <si>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</si>
  <si>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</si>
  <si>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</si>
  <si>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</si>
  <si>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</si>
  <si>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</si>
  <si>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</si>
  <si>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</si>
  <si>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</si>
  <si>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</si>
  <si>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</si>
  <si>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</si>
  <si>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</si>
  <si>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</si>
  <si>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</si>
  <si>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</si>
  <si>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</si>
  <si>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</si>
  <si>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</si>
  <si>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</si>
  <si>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</si>
  <si>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</si>
  <si>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</si>
  <si>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</si>
  <si>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</si>
  <si>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</si>
  <si>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</si>
  <si>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</si>
  <si>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</si>
  <si>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</si>
  <si>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</si>
  <si>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</si>
  <si>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</si>
  <si>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</si>
  <si>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</si>
  <si>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</si>
  <si>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</si>
  <si>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</si>
  <si>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</si>
  <si>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</si>
  <si>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</si>
  <si>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</si>
  <si>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</si>
  <si>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</si>
  <si>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</si>
  <si>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</si>
  <si>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</si>
  <si>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</si>
  <si>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</si>
  <si>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</si>
  <si>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</si>
  <si>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</si>
  <si>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</si>
  <si>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</si>
  <si>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</si>
  <si>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</si>
  <si>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</si>
  <si>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</si>
  <si>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</si>
  <si>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</si>
  <si>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</si>
  <si>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</si>
  <si>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</si>
  <si>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</si>
  <si>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</si>
  <si>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</si>
  <si>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</si>
  <si>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</si>
  <si>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</si>
  <si>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</si>
  <si>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</si>
  <si>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</si>
  <si>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</si>
  <si>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</si>
  <si>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</si>
  <si>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</si>
  <si>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</si>
  <si>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</si>
  <si>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</si>
  <si>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</si>
  <si>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</si>
  <si>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</si>
  <si>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</si>
  <si>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</si>
  <si>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</si>
  <si>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</si>
  <si>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</si>
  <si>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</si>
  <si>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</si>
  <si>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</si>
  <si>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</si>
  <si>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</si>
  <si>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</si>
  <si>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</si>
  <si>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</si>
  <si>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</si>
  <si>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</si>
  <si>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</si>
  <si>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</si>
  <si>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</si>
  <si>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</si>
  <si>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</si>
  <si>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</si>
  <si>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</si>
  <si>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</si>
  <si>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</si>
  <si>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</si>
  <si>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</si>
  <si>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</si>
  <si>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</si>
  <si>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</si>
  <si>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</si>
  <si>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</si>
  <si>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</si>
  <si>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</si>
  <si>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</si>
  <si>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</si>
  <si>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</si>
  <si>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</si>
  <si>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</si>
  <si>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</si>
  <si>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</si>
  <si>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</si>
  <si>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</si>
  <si>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</si>
  <si>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</si>
  <si>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</si>
  <si>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</si>
  <si>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</si>
  <si>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</si>
  <si>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</si>
  <si>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</si>
  <si>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</si>
  <si>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</si>
  <si>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</si>
  <si>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</si>
  <si>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</si>
  <si>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</si>
  <si>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</si>
  <si>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</si>
  <si>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</si>
  <si>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</si>
  <si>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</si>
  <si>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</si>
  <si>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</si>
  <si>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</si>
  <si>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</si>
  <si>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</si>
  <si>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</si>
  <si>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</si>
  <si>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</si>
  <si>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</si>
  <si>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</si>
  <si>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</si>
  <si>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</si>
  <si>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</si>
  <si>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</si>
  <si>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</si>
  <si>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</si>
  <si>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</si>
  <si>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</si>
  <si>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</si>
  <si>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</si>
  <si>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</si>
  <si>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</si>
  <si>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</si>
  <si>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</si>
  <si>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</si>
  <si>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</si>
  <si>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</si>
  <si>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</si>
  <si>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</si>
  <si>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</si>
  <si>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</si>
  <si>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</si>
  <si>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</si>
  <si>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</si>
  <si>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</si>
  <si>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</si>
  <si>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</si>
  <si>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</si>
  <si>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</si>
  <si>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</si>
  <si>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</si>
  <si>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</si>
  <si>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</si>
  <si>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</si>
  <si>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</si>
  <si>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</si>
  <si>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</si>
  <si>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</si>
  <si>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</si>
  <si>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</si>
  <si>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</si>
  <si>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</si>
  <si>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</si>
  <si>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</si>
  <si>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</si>
  <si>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</si>
  <si>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</si>
  <si>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</si>
  <si>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</si>
  <si>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</si>
  <si>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</si>
  <si>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</si>
  <si>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</si>
  <si>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</si>
  <si>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</si>
  <si>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</si>
  <si>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</si>
  <si>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</si>
  <si>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</si>
  <si>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</si>
  <si>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</si>
  <si>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</si>
  <si>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</si>
  <si>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</si>
  <si>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</si>
  <si>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</si>
  <si>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</si>
  <si>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</si>
  <si>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</si>
  <si>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</si>
  <si>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</si>
  <si>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</si>
  <si>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</si>
  <si>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</si>
  <si>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</si>
  <si>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</si>
  <si>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</si>
  <si>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</si>
  <si>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</si>
  <si>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</si>
  <si>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</si>
  <si>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</si>
  <si>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</si>
  <si>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</si>
  <si>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</si>
  <si>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</si>
  <si>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</si>
  <si>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</si>
  <si>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</si>
  <si>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</si>
  <si>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</si>
  <si>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</si>
  <si>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</si>
  <si>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</si>
  <si>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</si>
  <si>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</si>
  <si>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</si>
  <si>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</si>
  <si>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</si>
  <si>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</si>
  <si>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</si>
  <si>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</si>
  <si>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</si>
  <si>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</si>
  <si>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</si>
  <si>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</si>
  <si>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</si>
  <si>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</si>
  <si>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</si>
  <si>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</si>
  <si>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</si>
  <si>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</si>
  <si>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</si>
  <si>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</si>
  <si>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</si>
  <si>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</si>
  <si>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</si>
  <si>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</si>
  <si>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</si>
  <si>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</si>
  <si>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</si>
  <si>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</si>
  <si>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</si>
  <si>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</si>
  <si>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</si>
  <si>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</si>
  <si>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</si>
  <si>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</si>
  <si>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</si>
  <si>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</si>
  <si>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</si>
  <si>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</si>
  <si>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</si>
  <si>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</si>
  <si>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</si>
  <si>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</si>
  <si>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</si>
  <si>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</si>
  <si>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</si>
  <si>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</si>
  <si>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</si>
  <si>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</si>
  <si>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</si>
  <si>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</si>
  <si>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</si>
  <si>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</si>
  <si>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</si>
  <si>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</si>
  <si>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</si>
  <si>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</si>
  <si>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</si>
  <si>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</si>
  <si>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</si>
  <si>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</si>
  <si>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</si>
  <si>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</si>
  <si>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</si>
  <si>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</si>
  <si>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</si>
  <si>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</si>
  <si>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</si>
  <si>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</si>
  <si>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</si>
  <si>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</si>
  <si>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</si>
  <si>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</si>
  <si>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</si>
  <si>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</si>
  <si>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</si>
  <si>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</si>
  <si>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</si>
  <si>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</si>
  <si>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</si>
  <si>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</si>
  <si>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</si>
  <si>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</si>
  <si>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</si>
  <si>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</si>
  <si>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</si>
  <si>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</si>
  <si>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</si>
  <si>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</si>
  <si>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</si>
  <si>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</si>
  <si>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</si>
  <si>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</si>
  <si>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</si>
  <si>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</si>
  <si>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</si>
  <si>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</si>
  <si>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</si>
  <si>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</si>
  <si>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</si>
  <si>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</si>
  <si>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</si>
  <si>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</si>
  <si>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</si>
  <si>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</si>
  <si>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</si>
  <si>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</si>
  <si>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</si>
  <si>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</si>
  <si>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</si>
  <si>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</si>
  <si>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</si>
  <si>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</si>
  <si>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</si>
  <si>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</si>
  <si>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</si>
  <si>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</si>
  <si>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</si>
  <si>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</si>
  <si>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</si>
  <si>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</si>
  <si>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</si>
  <si>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</si>
  <si>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</si>
  <si>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</si>
  <si>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</si>
  <si>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</si>
  <si>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</si>
  <si>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</si>
  <si>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</si>
  <si>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</si>
  <si>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</si>
  <si>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</si>
  <si>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</si>
  <si>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</si>
  <si>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</si>
  <si>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</si>
  <si>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</si>
  <si>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</si>
  <si>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</si>
  <si>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</si>
  <si>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</si>
  <si>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</si>
  <si>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</si>
  <si>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</si>
  <si>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</si>
  <si>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</si>
  <si>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</si>
  <si>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</si>
  <si>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</si>
  <si>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</si>
  <si>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</si>
  <si>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</si>
  <si>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</si>
  <si>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</si>
  <si>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</si>
  <si>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</si>
  <si>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</si>
  <si>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</si>
  <si>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</si>
  <si>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</si>
  <si>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</si>
  <si>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</si>
  <si>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</si>
  <si>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</si>
  <si>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</si>
  <si>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</si>
  <si>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</si>
  <si>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</si>
  <si>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</si>
  <si>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</si>
  <si>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</si>
  <si>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</si>
  <si>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</si>
  <si>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</si>
  <si>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</si>
  <si>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</si>
  <si>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</si>
  <si>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</si>
  <si>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</si>
  <si>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</si>
  <si>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</si>
  <si>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</si>
  <si>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</si>
  <si>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</si>
  <si>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</si>
  <si>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</si>
  <si>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</si>
  <si>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</si>
  <si>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</si>
  <si>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</si>
  <si>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</si>
  <si>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</si>
  <si>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</si>
  <si>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</si>
  <si>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</si>
  <si>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</si>
  <si>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</si>
  <si>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</si>
  <si>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</si>
  <si>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</si>
  <si>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</si>
  <si>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</si>
  <si>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</si>
  <si>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</si>
  <si>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</si>
  <si>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</si>
  <si>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</si>
  <si>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</si>
  <si>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</si>
  <si>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</si>
  <si>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</si>
  <si>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</si>
  <si>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</si>
  <si>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</si>
  <si>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</si>
  <si>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</si>
  <si>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</si>
  <si>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</si>
  <si>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</si>
  <si>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</si>
  <si>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</si>
  <si>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</si>
  <si>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</si>
  <si>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</si>
  <si>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</si>
  <si>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</si>
  <si>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</si>
  <si>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</si>
  <si>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</si>
  <si>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</si>
  <si>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</si>
  <si>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</si>
  <si>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</si>
  <si>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</si>
  <si>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</si>
  <si>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</si>
  <si>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</si>
  <si>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</si>
  <si>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</si>
  <si>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</si>
  <si>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</si>
  <si>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</si>
  <si>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</si>
  <si>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</si>
  <si>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</si>
  <si>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</si>
  <si>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</si>
  <si>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</si>
  <si>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</si>
  <si>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</si>
  <si>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</si>
  <si>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</si>
  <si>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</si>
  <si>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</si>
  <si>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</si>
  <si>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</si>
  <si>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</si>
  <si>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</si>
  <si>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</si>
  <si>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</si>
  <si>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</si>
  <si>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</si>
  <si>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</si>
  <si>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</si>
  <si>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</si>
  <si>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</si>
  <si>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</si>
  <si>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</si>
  <si>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</si>
  <si>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</si>
  <si>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</si>
  <si>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</si>
  <si>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</si>
  <si>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</si>
  <si>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</si>
  <si>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</si>
  <si>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</si>
  <si>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</si>
  <si>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</si>
  <si>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</si>
  <si>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</si>
  <si>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</si>
  <si>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</si>
  <si>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</si>
  <si>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</si>
  <si>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</si>
  <si>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</si>
  <si>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</si>
  <si>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</si>
  <si>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</si>
  <si>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</si>
  <si>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</si>
  <si>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</si>
  <si>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</si>
  <si>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</si>
  <si>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</si>
  <si>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</si>
  <si>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</si>
  <si>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</si>
  <si>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</si>
  <si>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</si>
  <si>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</si>
  <si>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</si>
  <si>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</si>
  <si>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</si>
  <si>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</si>
  <si>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</si>
  <si>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</si>
  <si>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</si>
  <si>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</si>
  <si>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</si>
  <si>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</si>
  <si>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</si>
  <si>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</si>
  <si>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</si>
  <si>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</si>
  <si>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</si>
  <si>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</si>
  <si>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</si>
  <si>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</si>
  <si>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</si>
  <si>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</si>
  <si>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</si>
  <si>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</si>
  <si>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</si>
  <si>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</si>
  <si>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</si>
  <si>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</si>
  <si>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</si>
  <si>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</si>
  <si>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</si>
  <si>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</si>
  <si>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</si>
  <si>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</si>
  <si>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</si>
  <si>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</si>
  <si>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</si>
  <si>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</si>
  <si>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</si>
  <si>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</si>
  <si>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</si>
  <si>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</si>
  <si>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</si>
  <si>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</si>
  <si>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</si>
  <si>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</si>
  <si>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</si>
  <si>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</si>
  <si>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</si>
  <si>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</si>
  <si>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</si>
  <si>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</si>
  <si>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</si>
  <si>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</si>
  <si>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</si>
  <si>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</si>
  <si>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</si>
  <si>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</si>
  <si>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</si>
  <si>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</si>
  <si>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</si>
  <si>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</si>
  <si>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</si>
  <si>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</si>
  <si>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</si>
  <si>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</si>
  <si>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</si>
  <si>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</si>
  <si>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</si>
  <si>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</si>
  <si>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</si>
  <si>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</si>
  <si>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</si>
  <si>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</si>
  <si>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</si>
  <si>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</si>
  <si>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</si>
  <si>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</si>
  <si>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</si>
  <si>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</si>
  <si>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</si>
  <si>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</si>
  <si>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</si>
  <si>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</si>
  <si>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</si>
  <si>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</si>
  <si>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</si>
  <si>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</si>
  <si>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</si>
  <si>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</si>
  <si>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</si>
  <si>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</si>
  <si>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</si>
  <si>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</si>
  <si>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</si>
  <si>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</si>
  <si>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</si>
  <si>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</si>
  <si>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</si>
  <si>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</si>
  <si>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</si>
  <si>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</si>
  <si>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</si>
  <si>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</si>
  <si>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</si>
  <si>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</si>
  <si>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</si>
  <si>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</si>
  <si>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</si>
  <si>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</si>
  <si>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</si>
  <si>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</si>
  <si>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</si>
  <si>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</si>
  <si>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</si>
  <si>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</si>
  <si>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</si>
  <si>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</si>
  <si>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</si>
  <si>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</si>
  <si>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</si>
  <si>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</si>
  <si>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</si>
  <si>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</si>
  <si>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</si>
  <si>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</si>
  <si>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</si>
  <si>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</si>
  <si>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</si>
  <si>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</si>
  <si>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</si>
  <si>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</si>
  <si>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</si>
  <si>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</si>
  <si>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</si>
  <si>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</si>
  <si>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</si>
  <si>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</si>
  <si>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</si>
  <si>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</si>
  <si>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</si>
  <si>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</si>
  <si>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</si>
  <si>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</si>
  <si>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</si>
  <si>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</si>
  <si>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</si>
  <si>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</si>
  <si>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</si>
  <si>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</si>
  <si>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</si>
  <si>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</si>
  <si>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</si>
  <si>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</si>
  <si>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</si>
  <si>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</si>
  <si>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</si>
  <si>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</si>
  <si>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</si>
  <si>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</si>
  <si>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</si>
  <si>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</si>
  <si>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</si>
  <si>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</si>
  <si>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</si>
  <si>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</si>
  <si>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</si>
  <si>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</si>
  <si>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</si>
  <si>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</si>
  <si>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</si>
  <si>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</si>
  <si>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</si>
  <si>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</si>
  <si>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</si>
  <si>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</si>
  <si>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</si>
  <si>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</si>
  <si>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</si>
  <si>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</si>
  <si>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</si>
  <si>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</si>
  <si>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</si>
  <si>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</si>
  <si>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</si>
  <si>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</si>
  <si>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</si>
  <si>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</si>
  <si>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</si>
  <si>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</si>
  <si>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</si>
  <si>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</si>
  <si>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</si>
  <si>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</si>
  <si>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</si>
  <si>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</si>
  <si>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</si>
  <si>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</si>
  <si>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</si>
  <si>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</si>
  <si>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</si>
  <si>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</si>
  <si>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</si>
  <si>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</si>
  <si>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</si>
  <si>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</si>
  <si>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</si>
  <si>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</si>
  <si>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</si>
  <si>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</si>
  <si>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</si>
  <si>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</si>
  <si>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</si>
  <si>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</si>
  <si>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</si>
  <si>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</si>
  <si>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</si>
  <si>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</si>
  <si>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</si>
  <si>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</si>
  <si>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</si>
  <si>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</si>
  <si>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</si>
  <si>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</si>
  <si>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</si>
  <si>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</si>
  <si>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</si>
  <si>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</si>
  <si>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</si>
  <si>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</si>
  <si>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</si>
  <si>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</si>
  <si>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</si>
  <si>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</si>
  <si>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</si>
  <si>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</si>
  <si>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</si>
  <si>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</si>
  <si>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</si>
  <si>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</si>
  <si>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</si>
  <si>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</si>
  <si>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</si>
  <si>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</si>
  <si>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</si>
  <si>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</si>
  <si>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</si>
  <si>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</si>
  <si>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</si>
  <si>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</si>
  <si>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</si>
  <si>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</si>
  <si>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</si>
  <si>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</si>
  <si>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</si>
  <si>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</si>
  <si>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</si>
  <si>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</si>
  <si>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</si>
  <si>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</si>
  <si>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</si>
  <si>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</si>
  <si>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</si>
  <si>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</si>
  <si>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</si>
  <si>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</si>
  <si>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</si>
  <si>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</si>
  <si>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</si>
  <si>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</si>
  <si>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</si>
  <si>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</si>
  <si>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</si>
  <si>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</si>
  <si>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</si>
  <si>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</si>
  <si>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</si>
  <si>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</si>
  <si>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</si>
  <si>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</si>
  <si>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</si>
  <si>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</si>
  <si>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</si>
  <si>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</si>
  <si>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</si>
  <si>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</si>
  <si>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</si>
  <si>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</si>
  <si>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</si>
  <si>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</si>
  <si>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</si>
  <si>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</si>
  <si>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</si>
  <si>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</si>
  <si>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</si>
  <si>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</si>
  <si>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</si>
  <si>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</si>
  <si>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</si>
  <si>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</si>
  <si>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</si>
  <si>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</si>
  <si>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</si>
  <si>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</si>
  <si>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</si>
  <si>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</si>
  <si>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</si>
  <si>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</si>
  <si>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</si>
  <si>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</si>
  <si>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</si>
  <si>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</si>
  <si>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</si>
  <si>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</si>
  <si>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</si>
  <si>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</si>
  <si>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</si>
  <si>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</si>
  <si>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</si>
  <si>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</si>
  <si>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</si>
  <si>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</si>
  <si>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</si>
  <si>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</si>
  <si>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</si>
  <si>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</si>
  <si>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</si>
  <si>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</si>
  <si>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</si>
  <si>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</si>
  <si>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</si>
  <si>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</si>
  <si>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</si>
  <si>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</si>
  <si>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</si>
  <si>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</si>
  <si>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</si>
  <si>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</si>
  <si>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</si>
  <si>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</si>
  <si>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</si>
  <si>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</si>
  <si>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</si>
  <si>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</si>
  <si>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</si>
  <si>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</si>
  <si>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</si>
  <si>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</si>
  <si>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</si>
  <si>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</si>
  <si>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</si>
  <si>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</si>
  <si>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</si>
  <si>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</si>
  <si>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</si>
  <si>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</si>
  <si>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</si>
  <si>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</si>
  <si>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</si>
  <si>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</si>
  <si>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</si>
  <si>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</si>
  <si>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</si>
  <si>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</si>
  <si>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</si>
  <si>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</si>
  <si>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</si>
  <si>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</si>
  <si>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</si>
  <si>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</si>
  <si>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</si>
  <si>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</si>
  <si>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</si>
  <si>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</si>
  <si>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</si>
  <si>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</si>
  <si>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</si>
  <si>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</si>
  <si>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</si>
  <si>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</si>
  <si>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</si>
  <si>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</si>
  <si>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</si>
  <si>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</si>
  <si>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</si>
  <si>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</si>
  <si>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</si>
  <si>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</si>
  <si>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</si>
  <si>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</si>
  <si>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</si>
  <si>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</si>
  <si>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</si>
  <si>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</si>
  <si>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</si>
  <si>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</si>
  <si>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</si>
  <si>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</si>
  <si>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</si>
  <si>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</si>
  <si>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</si>
  <si>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</si>
  <si>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</si>
  <si>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</si>
  <si>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</si>
  <si>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</si>
  <si>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</si>
  <si>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</si>
  <si>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</si>
  <si>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</si>
  <si>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</si>
  <si>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</si>
  <si>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</si>
  <si>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</si>
  <si>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</si>
  <si>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</si>
  <si>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</si>
  <si>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</si>
  <si>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</si>
  <si>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</si>
  <si>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</si>
  <si>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</si>
  <si>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</si>
  <si>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</si>
  <si>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</si>
  <si>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</si>
  <si>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</si>
  <si>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</si>
  <si>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</si>
  <si>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</si>
  <si>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</si>
  <si>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</si>
  <si>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</si>
  <si>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</si>
  <si>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</si>
  <si>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</si>
  <si>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</si>
  <si>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</si>
  <si>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</si>
  <si>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</si>
  <si>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</si>
  <si>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</si>
  <si>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</si>
  <si>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</si>
  <si>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</si>
  <si>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</si>
  <si>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</si>
  <si>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</si>
  <si>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</si>
  <si>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</si>
  <si>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</si>
  <si>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</si>
  <si>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</si>
  <si>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</si>
  <si>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</si>
  <si>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</si>
  <si>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</si>
  <si>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</si>
  <si>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</si>
  <si>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</si>
  <si>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</si>
  <si>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</si>
  <si>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</si>
  <si>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</si>
  <si>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</si>
  <si>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</si>
  <si>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</si>
  <si>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</si>
  <si>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</si>
  <si>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</si>
  <si>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</si>
  <si>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</si>
  <si>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</si>
  <si>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</si>
  <si>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</si>
  <si>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</si>
  <si>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</si>
  <si>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</si>
  <si>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</si>
  <si>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</si>
  <si>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</si>
  <si>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</si>
  <si>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</si>
  <si>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</si>
  <si>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</si>
  <si>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</si>
  <si>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</si>
  <si>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</si>
  <si>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</si>
  <si>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</si>
  <si>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</si>
  <si>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</si>
  <si>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</si>
  <si>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</si>
  <si>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</si>
  <si>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</si>
  <si>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</si>
  <si>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</si>
  <si>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</si>
  <si>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</si>
  <si>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</si>
  <si>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</si>
  <si>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</si>
  <si>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</si>
  <si>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</si>
  <si>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</si>
  <si>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</si>
  <si>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</si>
  <si>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</si>
  <si>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</si>
  <si>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</si>
  <si>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</si>
  <si>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</si>
  <si>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</si>
  <si>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</si>
  <si>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</si>
  <si>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</si>
  <si>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</si>
  <si>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</si>
  <si>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</si>
  <si>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</si>
  <si>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</si>
  <si>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</si>
  <si>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</si>
  <si>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</si>
  <si>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</si>
  <si>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</si>
  <si>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</si>
  <si>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</si>
  <si>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</si>
  <si>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</si>
  <si>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</si>
  <si>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</si>
  <si>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</si>
  <si>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</si>
  <si>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</si>
  <si>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</si>
  <si>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</si>
  <si>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</si>
  <si>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</si>
  <si>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</si>
  <si>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</si>
  <si>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</si>
  <si>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</si>
  <si>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</si>
  <si>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</si>
  <si>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</si>
  <si>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</si>
  <si>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</si>
  <si>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</si>
  <si>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</si>
  <si>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</si>
  <si>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</si>
  <si>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</si>
  <si>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</si>
  <si>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</si>
  <si>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</si>
  <si>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</si>
  <si>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</si>
  <si>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</si>
  <si>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</si>
  <si>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</si>
  <si>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</si>
  <si>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</si>
  <si>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</si>
  <si>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</si>
  <si>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</si>
  <si>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</si>
  <si>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</si>
  <si>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</si>
  <si>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</si>
  <si>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</si>
  <si>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</si>
  <si>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</si>
  <si>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</si>
  <si>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</si>
  <si>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</si>
  <si>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</si>
  <si>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</si>
  <si>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</si>
  <si>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</si>
  <si>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</si>
  <si>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</si>
  <si>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</si>
  <si>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</si>
  <si>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</si>
  <si>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</si>
  <si>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</si>
  <si>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</si>
  <si>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</si>
  <si>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</si>
  <si>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</si>
  <si>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</si>
  <si>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</si>
  <si>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</si>
  <si>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</si>
  <si>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</si>
  <si>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</si>
  <si>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</si>
  <si>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</si>
  <si>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</si>
  <si>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</si>
  <si>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</si>
  <si>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</si>
  <si>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</si>
  <si>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</si>
  <si>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</si>
  <si>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</si>
  <si>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</si>
  <si>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</si>
  <si>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</si>
  <si>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</si>
  <si>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</si>
  <si>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</si>
  <si>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</si>
  <si>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</si>
  <si>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</si>
  <si>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</si>
  <si>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</si>
  <si>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</si>
  <si>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</si>
  <si>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</si>
  <si>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</si>
  <si>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</si>
  <si>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</si>
  <si>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</si>
  <si>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</si>
  <si>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</si>
  <si>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</si>
  <si>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</si>
  <si>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</si>
  <si>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</si>
  <si>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</si>
  <si>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</si>
  <si>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</si>
  <si>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</si>
  <si>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</si>
  <si>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</si>
  <si>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</si>
  <si>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</si>
  <si>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</si>
  <si>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</si>
  <si>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</si>
  <si>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</si>
  <si>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</si>
  <si>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</si>
  <si>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</si>
  <si>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</si>
  <si>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</si>
  <si>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</si>
  <si>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</si>
  <si>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</si>
  <si>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</si>
  <si>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</si>
  <si>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</si>
  <si>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</si>
  <si>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</si>
  <si>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</si>
  <si>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</si>
  <si>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</si>
  <si>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</si>
  <si>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</si>
  <si>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</si>
  <si>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</si>
  <si>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</si>
  <si>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</si>
  <si>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</si>
  <si>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</si>
  <si>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</si>
  <si>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</si>
  <si>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</si>
  <si>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</si>
  <si>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</si>
  <si>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</si>
  <si>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</si>
  <si>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</si>
  <si>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</si>
  <si>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</si>
  <si>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</si>
  <si>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</si>
  <si>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</si>
  <si>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</si>
  <si>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</si>
  <si>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</si>
  <si>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</si>
  <si>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</si>
  <si>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</si>
  <si>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</si>
  <si>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</si>
  <si>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</si>
  <si>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</si>
  <si>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</si>
  <si>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</si>
  <si>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</si>
  <si>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</si>
  <si>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</si>
  <si>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</si>
  <si>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</si>
  <si>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</si>
  <si>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</si>
  <si>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</si>
  <si>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</si>
  <si>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</si>
  <si>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</si>
  <si>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</si>
  <si>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</si>
  <si>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</si>
  <si>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</si>
  <si>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</si>
  <si>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</si>
  <si>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</si>
  <si>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</si>
  <si>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</si>
  <si>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</si>
  <si>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</si>
  <si>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</si>
  <si>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</si>
  <si>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</si>
  <si>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</si>
  <si>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</si>
  <si>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</si>
  <si>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</si>
  <si>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</si>
  <si>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</si>
  <si>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</si>
  <si>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</si>
  <si>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</si>
  <si>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</si>
  <si>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</si>
  <si>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</si>
  <si>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</si>
  <si>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</si>
  <si>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</si>
  <si>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</si>
  <si>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</si>
  <si>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</si>
  <si>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</si>
  <si>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</si>
  <si>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</si>
  <si>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</si>
  <si>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</si>
  <si>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</si>
  <si>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</si>
  <si>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</si>
  <si>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</si>
  <si>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</si>
  <si>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</si>
  <si>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</si>
  <si>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</si>
  <si>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</si>
  <si>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</si>
  <si>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</si>
  <si>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</si>
  <si>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</si>
  <si>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</si>
  <si>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</si>
  <si>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</si>
  <si>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</si>
  <si>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</si>
  <si>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</si>
  <si>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</si>
  <si>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</si>
  <si>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</si>
  <si>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</si>
  <si>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</si>
  <si>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</si>
  <si>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</si>
  <si>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</si>
  <si>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</si>
  <si>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</si>
  <si>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</si>
  <si>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</si>
  <si>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</si>
  <si>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</si>
  <si>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</si>
  <si>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</si>
  <si>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</si>
  <si>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</si>
  <si>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</si>
  <si>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</si>
  <si>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</si>
  <si>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</si>
  <si>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</si>
  <si>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</si>
  <si>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</si>
  <si>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</si>
  <si>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</si>
  <si>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</si>
  <si>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</si>
  <si>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</si>
  <si>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</si>
  <si>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</si>
  <si>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</si>
  <si>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</si>
  <si>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</si>
  <si>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</si>
  <si>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</si>
  <si>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</si>
  <si>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</si>
  <si>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</si>
  <si>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</si>
  <si>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</si>
  <si>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</si>
  <si>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</si>
  <si>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</si>
  <si>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</si>
  <si>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</si>
  <si>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</si>
  <si>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</si>
  <si>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</si>
  <si>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</si>
  <si>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</si>
  <si>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</si>
  <si>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</si>
  <si>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</si>
  <si>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</si>
  <si>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</si>
  <si>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</si>
  <si>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</si>
  <si>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</si>
  <si>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</si>
  <si>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</si>
  <si>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</si>
  <si>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</si>
  <si>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</si>
  <si>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</si>
  <si>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</si>
  <si>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</si>
  <si>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</si>
  <si>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</si>
  <si>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</si>
  <si>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</si>
  <si>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</si>
  <si>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</si>
  <si>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</si>
  <si>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</si>
  <si>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</si>
  <si>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</si>
  <si>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</si>
  <si>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</si>
  <si>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</si>
  <si>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</si>
  <si>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</si>
  <si>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</si>
  <si>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</si>
  <si>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</si>
  <si>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</si>
  <si>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</si>
  <si>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</si>
  <si>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</si>
  <si>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</si>
  <si>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</si>
  <si>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</si>
  <si>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</si>
  <si>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</si>
  <si>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</si>
  <si>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</si>
  <si>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</si>
  <si>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</si>
  <si>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</si>
  <si>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</si>
  <si>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</si>
  <si>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</si>
  <si>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</si>
  <si>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</si>
  <si>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</si>
  <si>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</si>
  <si>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</si>
  <si>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</si>
  <si>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</si>
  <si>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</si>
  <si>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</si>
  <si>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</si>
  <si>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</si>
  <si>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</si>
  <si>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</si>
  <si>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</si>
  <si>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</si>
  <si>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</si>
  <si>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</si>
  <si>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</si>
  <si>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</si>
  <si>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</si>
  <si>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</si>
  <si>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</si>
  <si>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</si>
  <si>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</si>
  <si>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</si>
  <si>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</si>
  <si>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</si>
  <si>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</si>
  <si>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</si>
  <si>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</si>
  <si>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</si>
  <si>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</si>
  <si>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</si>
  <si>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</si>
  <si>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</si>
  <si>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</si>
  <si>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</si>
  <si>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</si>
  <si>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</si>
  <si>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</si>
  <si>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</si>
  <si>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</si>
  <si>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</si>
  <si>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</si>
  <si>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</si>
  <si>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</si>
  <si>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</si>
  <si>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</si>
  <si>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</si>
  <si>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</si>
  <si>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</si>
  <si>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</si>
  <si>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</si>
  <si>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</si>
  <si>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</si>
  <si>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</si>
  <si>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</si>
  <si>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</si>
  <si>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</si>
  <si>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</si>
  <si>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</si>
  <si>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</si>
  <si>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</si>
  <si>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</si>
  <si>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</si>
  <si>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</si>
  <si>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</si>
  <si>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</si>
  <si>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</si>
  <si>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</si>
  <si>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</si>
  <si>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</si>
  <si>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</si>
  <si>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</si>
  <si>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</si>
  <si>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</si>
  <si>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</si>
  <si>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</si>
  <si>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</si>
  <si>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</si>
  <si>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</si>
  <si>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</si>
  <si>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</si>
  <si>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</si>
  <si>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</si>
  <si>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</si>
  <si>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</si>
  <si>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</si>
  <si>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</si>
  <si>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</si>
  <si>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</si>
  <si>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</si>
  <si>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</si>
  <si>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</si>
  <si>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</si>
  <si>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</si>
  <si>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</si>
  <si>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</si>
  <si>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</si>
  <si>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</si>
  <si>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</si>
  <si>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</si>
  <si>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</si>
  <si>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</si>
  <si>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</si>
  <si>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</si>
  <si>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</si>
  <si>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</si>
  <si>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</si>
  <si>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</si>
  <si>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</si>
  <si>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</si>
  <si>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</si>
  <si>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</si>
  <si>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</si>
  <si>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</si>
  <si>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</si>
  <si>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</si>
  <si>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</si>
  <si>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</si>
  <si>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</si>
  <si>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</si>
  <si>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</si>
  <si>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</si>
  <si>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</si>
  <si>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</si>
  <si>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</si>
  <si>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</si>
  <si>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</si>
  <si>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</si>
  <si>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</si>
  <si>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</si>
  <si>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</si>
  <si>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</si>
  <si>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</si>
  <si>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</si>
  <si>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</si>
  <si>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</si>
  <si>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</si>
  <si>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</si>
  <si>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</si>
  <si>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</si>
  <si>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</si>
  <si>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</si>
  <si>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</si>
  <si>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</si>
  <si>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</si>
  <si>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</si>
  <si>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</si>
  <si>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</si>
  <si>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</si>
  <si>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</si>
  <si>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</si>
  <si>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</si>
  <si>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</si>
  <si>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</si>
  <si>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</si>
  <si>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</si>
  <si>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</si>
  <si>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</si>
  <si>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</si>
  <si>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</si>
  <si>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</si>
  <si>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</si>
  <si>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</si>
  <si>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</si>
  <si>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</si>
  <si>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</si>
  <si>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</si>
  <si>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</si>
  <si>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</si>
  <si>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</si>
  <si>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</si>
  <si>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</si>
  <si>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</si>
  <si>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</si>
  <si>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</si>
  <si>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</si>
  <si>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</si>
  <si>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</si>
  <si>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</si>
  <si>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</si>
  <si>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</si>
  <si>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</si>
  <si>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</si>
  <si>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</si>
  <si>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</si>
  <si>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</si>
  <si>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</si>
  <si>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</si>
  <si>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</si>
  <si>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</si>
  <si>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</si>
  <si>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</si>
  <si>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</si>
  <si>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</si>
  <si>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</si>
  <si>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</si>
  <si>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</si>
  <si>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</si>
  <si>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</si>
  <si>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</si>
  <si>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</si>
  <si>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</si>
  <si>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</si>
  <si>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</si>
  <si>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</si>
  <si>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</si>
  <si>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</si>
  <si>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</si>
  <si>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</si>
  <si>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</si>
  <si>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</si>
  <si>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</si>
  <si>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</si>
  <si>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</si>
  <si>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</si>
  <si>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</si>
  <si>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</si>
  <si>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</si>
  <si>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</si>
  <si>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</si>
  <si>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</si>
  <si>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</si>
  <si>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</si>
  <si>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</si>
  <si>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</si>
  <si>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</si>
  <si>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</si>
  <si>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</si>
  <si>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</si>
  <si>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</si>
  <si>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</si>
  <si>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</si>
  <si>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</si>
  <si>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</si>
  <si>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</si>
  <si>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</si>
  <si>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</si>
  <si>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</si>
  <si>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</si>
  <si>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</si>
  <si>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</si>
  <si>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</si>
  <si>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</si>
  <si>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</si>
  <si>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</si>
  <si>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</si>
  <si>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</si>
  <si>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</si>
  <si>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</si>
  <si>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</si>
  <si>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</si>
  <si>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</si>
  <si>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</si>
  <si>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</si>
  <si>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</si>
  <si>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</si>
  <si>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</si>
  <si>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</si>
  <si>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</si>
  <si>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</si>
  <si>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</si>
  <si>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</si>
  <si>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</si>
  <si>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</si>
  <si>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</si>
  <si>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</si>
  <si>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</si>
  <si>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</si>
  <si>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</si>
  <si>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</si>
  <si>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</si>
  <si>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</si>
  <si>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</si>
  <si>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</si>
  <si>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</si>
  <si>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</si>
  <si>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</si>
  <si>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</si>
  <si>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</si>
  <si>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</si>
  <si>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</si>
  <si>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</si>
  <si>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</si>
  <si>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</si>
  <si>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</si>
  <si>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</si>
  <si>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</si>
  <si>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</si>
  <si>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</si>
  <si>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</si>
  <si>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</si>
  <si>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</si>
  <si>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</si>
  <si>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</si>
  <si>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</si>
  <si>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</si>
  <si>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</si>
  <si>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</si>
  <si>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</si>
  <si>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</si>
  <si>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</si>
  <si>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</si>
  <si>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</si>
  <si>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</si>
  <si>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</si>
  <si>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</si>
  <si>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</si>
  <si>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</si>
  <si>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</si>
  <si>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</si>
  <si>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</si>
  <si>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</si>
  <si>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</si>
  <si>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</si>
  <si>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</si>
  <si>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</si>
  <si>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</si>
  <si>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</si>
  <si>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</si>
  <si>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</si>
  <si>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</si>
  <si>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</si>
  <si>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</si>
  <si>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</si>
  <si>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</si>
  <si>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</si>
  <si>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</si>
  <si>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</si>
  <si>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</si>
  <si>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</si>
  <si>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</si>
  <si>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</si>
  <si>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</si>
  <si>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</si>
  <si>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</si>
  <si>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</si>
  <si>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</si>
  <si>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</si>
  <si>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</si>
  <si>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</si>
  <si>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</si>
  <si>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</si>
  <si>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</si>
  <si>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</si>
  <si>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</si>
  <si>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</si>
  <si>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</si>
  <si>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</si>
  <si>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</si>
  <si>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</si>
  <si>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</si>
  <si>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</si>
  <si>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</si>
  <si>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</si>
  <si>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</si>
  <si>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</si>
  <si>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</si>
  <si>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</si>
  <si>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</si>
  <si>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</si>
  <si>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</si>
  <si>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</si>
  <si>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</si>
  <si>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</si>
  <si>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</si>
  <si>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</si>
  <si>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</si>
  <si>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</si>
  <si>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</si>
  <si>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</si>
  <si>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</si>
  <si>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</si>
  <si>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</si>
  <si>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</si>
  <si>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</si>
  <si>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</si>
  <si>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</si>
  <si>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</si>
  <si>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</si>
  <si>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</si>
  <si>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</si>
  <si>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</si>
  <si>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</si>
  <si>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</si>
  <si>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</si>
  <si>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</si>
  <si>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</si>
  <si>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</si>
  <si>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</si>
  <si>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</si>
  <si>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</si>
  <si>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</si>
  <si>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</si>
  <si>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</si>
  <si>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</si>
  <si>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</si>
  <si>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</si>
  <si>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</si>
  <si>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</si>
  <si>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</si>
  <si>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</si>
  <si>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</si>
  <si>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</si>
  <si>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</si>
  <si>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</si>
  <si>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</si>
  <si>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</si>
  <si>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</si>
  <si>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</si>
  <si>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</si>
  <si>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</si>
  <si>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</si>
  <si>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</si>
  <si>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</si>
  <si>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</si>
  <si>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</si>
  <si>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</si>
  <si>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</si>
  <si>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</si>
  <si>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</si>
  <si>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</si>
  <si>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</si>
  <si>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</si>
  <si>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</si>
  <si>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</si>
  <si>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</si>
  <si>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</si>
  <si>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</si>
  <si>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</si>
  <si>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</si>
  <si>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</si>
  <si>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</si>
  <si>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</si>
  <si>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</si>
  <si>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</si>
  <si>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</si>
  <si>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</si>
  <si>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</si>
  <si>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</si>
  <si>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</si>
  <si>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</si>
  <si>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</si>
  <si>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</si>
  <si>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</si>
  <si>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</si>
  <si>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</si>
  <si>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</si>
  <si>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</si>
  <si>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</si>
  <si>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</si>
  <si>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</si>
  <si>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</si>
  <si>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</si>
  <si>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</si>
  <si>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</si>
  <si>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</si>
  <si>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</si>
  <si>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</si>
  <si>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</si>
  <si>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</si>
  <si>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</si>
  <si>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</si>
  <si>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</si>
  <si>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</si>
  <si>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</si>
  <si>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</si>
  <si>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</si>
  <si>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</si>
  <si>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</si>
  <si>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</si>
  <si>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</si>
  <si>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</si>
  <si>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</si>
  <si>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</si>
  <si>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</si>
  <si>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</si>
  <si>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</si>
  <si>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</si>
  <si>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</si>
  <si>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</si>
  <si>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</si>
  <si>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</si>
  <si>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</si>
  <si>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</si>
  <si>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</si>
  <si>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</si>
  <si>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</si>
  <si>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</si>
  <si>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</si>
  <si>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</si>
  <si>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</si>
  <si>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</si>
  <si>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</si>
  <si>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</si>
  <si>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</si>
  <si>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</si>
  <si>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</si>
  <si>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</si>
  <si>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</si>
  <si>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</si>
  <si>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</si>
  <si>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</si>
  <si>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</si>
  <si>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</si>
  <si>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</si>
  <si>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</si>
  <si>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</si>
  <si>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</si>
  <si>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</si>
  <si>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</si>
  <si>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</si>
  <si>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</si>
  <si>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</si>
  <si>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</si>
  <si>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</si>
  <si>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</si>
  <si>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</si>
  <si>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</si>
  <si>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</si>
  <si>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</si>
  <si>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</si>
  <si>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</si>
  <si>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</si>
  <si>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</si>
  <si>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</si>
  <si>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</si>
  <si>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</si>
  <si>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</si>
  <si>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</si>
  <si>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</si>
  <si>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</si>
  <si>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</si>
  <si>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</si>
  <si>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</si>
  <si>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</si>
  <si>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</si>
  <si>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</si>
  <si>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</si>
  <si>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</si>
  <si>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</si>
  <si>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</si>
  <si>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</si>
  <si>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</si>
  <si>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</si>
  <si>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</si>
  <si>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</si>
  <si>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</si>
  <si>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</si>
  <si>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</si>
  <si>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</si>
  <si>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</si>
  <si>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</si>
  <si>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</si>
  <si>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</si>
  <si>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</si>
  <si>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</si>
  <si>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</si>
  <si>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</si>
  <si>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</si>
  <si>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</si>
  <si>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</si>
  <si>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</si>
  <si>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</si>
  <si>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</si>
  <si>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</si>
  <si>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</si>
  <si>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</si>
  <si>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</si>
  <si>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</si>
  <si>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</si>
  <si>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</si>
  <si>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</si>
  <si>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</si>
  <si>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</si>
  <si>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</si>
  <si>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</si>
  <si>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</si>
  <si>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</si>
  <si>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</si>
  <si>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</si>
  <si>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</si>
  <si>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</si>
  <si>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</si>
  <si>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</si>
  <si>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</si>
  <si>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</si>
  <si>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</si>
  <si>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</si>
  <si>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</si>
  <si>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</si>
  <si>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</si>
  <si>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</si>
  <si>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</si>
  <si>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</si>
  <si>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</si>
  <si>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</si>
  <si>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</si>
  <si>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</si>
  <si>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</si>
  <si>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</si>
  <si>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</si>
  <si>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</si>
  <si>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</si>
  <si>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</si>
  <si>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</si>
  <si>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</si>
  <si>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</si>
  <si>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</si>
  <si>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</si>
  <si>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</si>
  <si>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</si>
  <si>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</si>
  <si>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</si>
  <si>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</si>
  <si>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</si>
  <si>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</si>
  <si>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</si>
  <si>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</si>
  <si>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</si>
  <si>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</si>
  <si>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</si>
  <si>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</si>
  <si>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</si>
  <si>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</si>
  <si>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</si>
  <si>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</si>
  <si>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</si>
  <si>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</si>
  <si>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</si>
  <si>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</si>
  <si>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</si>
  <si>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</si>
  <si>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</si>
  <si>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</si>
  <si>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</si>
  <si>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</si>
  <si>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</si>
  <si>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</si>
  <si>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</si>
  <si>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</si>
  <si>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</si>
  <si>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</si>
  <si>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</si>
  <si>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</si>
  <si>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</si>
  <si>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</si>
  <si>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</si>
  <si>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</si>
  <si>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</si>
  <si>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</si>
  <si>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</si>
  <si>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</si>
  <si>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</si>
  <si>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</si>
  <si>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</si>
  <si>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</si>
  <si>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</si>
  <si>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</si>
  <si>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</si>
  <si>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</si>
  <si>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</si>
  <si>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</si>
  <si>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</si>
  <si>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</si>
  <si>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</si>
  <si>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</si>
  <si>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</si>
  <si>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</si>
  <si>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</si>
  <si>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</si>
  <si>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</si>
  <si>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</si>
  <si>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</si>
  <si>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</si>
  <si>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</si>
  <si>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</si>
  <si>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</si>
  <si>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</si>
  <si>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</si>
  <si>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</si>
  <si>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</si>
  <si>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</si>
  <si>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</si>
  <si>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</si>
  <si>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</si>
  <si>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</si>
  <si>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</si>
  <si>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</si>
  <si>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</si>
  <si>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</si>
  <si>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</si>
  <si>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</si>
  <si>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</si>
  <si>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</si>
  <si>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</si>
  <si>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</si>
  <si>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</si>
  <si>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</si>
  <si>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</si>
  <si>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</si>
  <si>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</si>
  <si>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</si>
  <si>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</si>
  <si>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</si>
  <si>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</si>
  <si>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</si>
  <si>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</si>
  <si>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</si>
  <si>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</si>
  <si>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</si>
  <si>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</si>
  <si>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</si>
  <si>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</si>
  <si>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</si>
  <si>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</si>
  <si>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</si>
  <si>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</si>
  <si>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</si>
  <si>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</si>
  <si>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</si>
  <si>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</si>
  <si>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</si>
  <si>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</si>
  <si>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</si>
  <si>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</si>
  <si>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</si>
  <si>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</si>
  <si>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</si>
  <si>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</si>
  <si>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</si>
  <si>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</si>
  <si>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</si>
  <si>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</si>
  <si>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</si>
  <si>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</si>
  <si>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</si>
  <si>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</si>
  <si>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</si>
  <si>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</si>
  <si>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</si>
  <si>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</si>
  <si>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</si>
  <si>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</si>
  <si>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</si>
  <si>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</si>
  <si>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</si>
  <si>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</si>
  <si>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</si>
  <si>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</si>
  <si>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</si>
  <si>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</si>
  <si>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</si>
  <si>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</si>
  <si>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</si>
  <si>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</si>
  <si>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</si>
  <si>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</si>
  <si>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</si>
  <si>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</si>
  <si>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</si>
  <si>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</si>
  <si>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</si>
  <si>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</si>
  <si>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</si>
  <si>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</si>
  <si>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</si>
  <si>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</si>
  <si>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</si>
  <si>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</si>
  <si>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</si>
  <si>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</si>
  <si>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</si>
  <si>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</si>
  <si>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</si>
  <si>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</si>
  <si>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</si>
  <si>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</si>
  <si>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</si>
  <si>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</si>
  <si>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</si>
  <si>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</si>
  <si>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</si>
  <si>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</si>
  <si>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</si>
  <si>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</si>
  <si>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</si>
  <si>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</si>
  <si>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</si>
  <si>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</si>
  <si>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</si>
  <si>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</si>
  <si>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</si>
  <si>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</si>
  <si>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</si>
  <si>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</si>
  <si>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</si>
  <si>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</si>
  <si>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</si>
  <si>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</si>
  <si>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</si>
  <si>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</si>
  <si>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</si>
  <si>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</si>
  <si>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</si>
  <si>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</si>
  <si>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</si>
  <si>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</si>
  <si>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</si>
  <si>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</si>
  <si>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</si>
  <si>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</si>
  <si>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</si>
  <si>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</si>
  <si>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</si>
  <si>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</si>
  <si>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</si>
  <si>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</si>
  <si>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</si>
  <si>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</si>
  <si>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</si>
  <si>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</si>
  <si>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</si>
  <si>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</si>
  <si>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</si>
  <si>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</si>
  <si>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</si>
  <si>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</si>
  <si>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</si>
  <si>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</si>
  <si>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</si>
  <si>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</si>
  <si>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</si>
  <si>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</si>
  <si>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</si>
  <si>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</si>
  <si>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</si>
  <si>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</si>
  <si>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</si>
  <si>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</si>
  <si>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</si>
  <si>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</si>
  <si>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</si>
  <si>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</si>
  <si>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</si>
  <si>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</si>
  <si>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</si>
  <si>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</si>
  <si>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</si>
  <si>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</si>
  <si>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</si>
  <si>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</si>
  <si>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</si>
  <si>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</si>
  <si>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</si>
  <si>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</si>
  <si>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</si>
  <si>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</si>
  <si>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</si>
  <si>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</si>
  <si>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</si>
  <si>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</si>
  <si>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</si>
  <si>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</si>
  <si>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</si>
  <si>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</si>
  <si>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</si>
  <si>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</si>
  <si>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</si>
  <si>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</si>
  <si>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</si>
  <si>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</si>
  <si>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</si>
  <si>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</si>
  <si>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</si>
  <si>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</si>
  <si>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</si>
  <si>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</si>
  <si>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</si>
  <si>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</si>
  <si>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</si>
  <si>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</si>
  <si>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</si>
  <si>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</si>
  <si>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</si>
  <si>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</si>
  <si>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</si>
  <si>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</si>
  <si>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</si>
  <si>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</si>
  <si>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</si>
  <si>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</si>
  <si>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</si>
  <si>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</si>
  <si>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</si>
  <si>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</si>
  <si>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</si>
  <si>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</si>
  <si>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</si>
  <si>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</si>
  <si>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</si>
  <si>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</si>
  <si>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</si>
  <si>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</si>
  <si>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</si>
  <si>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</si>
  <si>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</si>
  <si>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</si>
  <si>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</si>
  <si>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</si>
  <si>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</si>
  <si>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</si>
  <si>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</si>
  <si>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</si>
  <si>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</si>
  <si>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</si>
  <si>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</si>
  <si>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</si>
  <si>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</si>
  <si>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</si>
  <si>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</si>
  <si>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</si>
  <si>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</si>
  <si>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</si>
  <si>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</si>
  <si>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</si>
  <si>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</si>
  <si>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</si>
  <si>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</si>
  <si>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</si>
  <si>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</si>
  <si>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</si>
  <si>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</si>
  <si>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</si>
  <si>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</si>
  <si>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</si>
  <si>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</si>
  <si>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</si>
  <si>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</si>
  <si>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</si>
  <si>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</si>
  <si>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</si>
  <si>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</si>
  <si>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</si>
  <si>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</si>
  <si>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</si>
  <si>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</si>
  <si>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</si>
  <si>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</si>
  <si>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</si>
  <si>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</si>
  <si>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</si>
  <si>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</si>
  <si>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</si>
  <si>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</si>
  <si>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</si>
  <si>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</si>
  <si>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</si>
  <si>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</si>
  <si>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</si>
  <si>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</si>
  <si>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</si>
  <si>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</si>
  <si>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</si>
  <si>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</si>
  <si>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</si>
  <si>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</si>
  <si>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</si>
  <si>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</si>
  <si>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</si>
  <si>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</si>
  <si>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</si>
  <si>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</si>
  <si>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</si>
  <si>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</si>
  <si>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</si>
  <si>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</si>
  <si>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</si>
  <si>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</si>
  <si>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</si>
  <si>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</si>
  <si>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</si>
  <si>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</si>
  <si>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</si>
  <si>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</si>
  <si>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</si>
  <si>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</si>
  <si>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</si>
  <si>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</si>
  <si>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</si>
  <si>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</si>
  <si>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</si>
  <si>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</si>
  <si>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</si>
  <si>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</si>
  <si>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</si>
  <si>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</si>
  <si>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</si>
  <si>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</si>
  <si>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</si>
  <si>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</si>
  <si>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</si>
  <si>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</si>
  <si>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</si>
  <si>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</si>
  <si>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</si>
  <si>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</si>
  <si>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</si>
  <si>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</si>
  <si>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</si>
  <si>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</si>
  <si>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</si>
  <si>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</si>
  <si>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</si>
  <si>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</si>
  <si>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</si>
  <si>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</si>
  <si>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</si>
  <si>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</si>
  <si>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</si>
  <si>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</si>
  <si>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</si>
  <si>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</si>
  <si>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</si>
  <si>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</si>
  <si>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</si>
  <si>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</si>
  <si>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</si>
  <si>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</si>
  <si>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</si>
  <si>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</si>
  <si>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</si>
  <si>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</si>
  <si>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</si>
  <si>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</si>
  <si>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</si>
  <si>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</si>
  <si>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</si>
  <si>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</si>
  <si>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</si>
  <si>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</si>
  <si>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</si>
  <si>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</si>
  <si>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</si>
  <si>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</si>
  <si>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</si>
  <si>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</si>
  <si>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</si>
  <si>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</si>
  <si>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</si>
  <si>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</si>
  <si>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</si>
  <si>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</si>
  <si>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</si>
  <si>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</si>
  <si>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</si>
  <si>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</si>
  <si>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</si>
  <si>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</si>
  <si>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</si>
  <si>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</si>
  <si>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</si>
  <si>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</si>
  <si>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</si>
  <si>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</si>
  <si>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</si>
  <si>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</si>
  <si>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</si>
  <si>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</si>
  <si>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</si>
  <si>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</si>
  <si>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</si>
  <si>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</si>
  <si>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</si>
  <si>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</si>
  <si>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</si>
  <si>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</si>
  <si>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</si>
  <si>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</si>
  <si>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</si>
  <si>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</si>
  <si>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</si>
  <si>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</si>
  <si>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</si>
  <si>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</si>
  <si>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</si>
  <si>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</si>
  <si>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</si>
  <si>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</si>
  <si>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</si>
  <si>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</si>
  <si>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</si>
  <si>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</si>
  <si>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</si>
  <si>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</si>
  <si>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</si>
  <si>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</si>
  <si>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</si>
  <si>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</si>
  <si>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</si>
  <si>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</si>
  <si>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</si>
  <si>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</si>
  <si>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</si>
  <si>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</si>
  <si>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</si>
  <si>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</si>
  <si>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</si>
  <si>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</si>
  <si>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</si>
  <si>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</si>
  <si>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</si>
  <si>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</si>
  <si>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</si>
  <si>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</si>
  <si>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</si>
  <si>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</si>
  <si>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</si>
  <si>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</si>
  <si>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</si>
  <si>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</si>
  <si>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</si>
  <si>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</si>
  <si>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</si>
  <si>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</si>
  <si>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</si>
  <si>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</si>
  <si>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</si>
  <si>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</si>
  <si>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</si>
  <si>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</si>
  <si>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</si>
  <si>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</si>
  <si>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</si>
  <si>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</si>
  <si>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</si>
  <si>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</si>
  <si>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</si>
  <si>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</si>
  <si>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</si>
  <si>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</si>
  <si>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</si>
  <si>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</si>
  <si>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</si>
  <si>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</si>
  <si>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</si>
  <si>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</si>
  <si>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</si>
  <si>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</si>
  <si>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</si>
  <si>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</si>
  <si>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</si>
  <si>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</si>
  <si>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</si>
  <si>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</si>
  <si>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</si>
  <si>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</si>
  <si>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</si>
  <si>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</si>
  <si>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</si>
  <si>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</si>
  <si>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</si>
  <si>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</si>
  <si>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</si>
  <si>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</si>
  <si>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</si>
  <si>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</si>
  <si>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</si>
  <si>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</si>
  <si>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</si>
  <si>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</si>
  <si>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</si>
  <si>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</si>
  <si>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</si>
  <si>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</si>
  <si>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</si>
  <si>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</si>
  <si>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</si>
  <si>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</si>
  <si>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</si>
  <si>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</si>
  <si>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</si>
  <si>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</si>
  <si>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</si>
  <si>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</si>
  <si>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</si>
  <si>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</si>
  <si>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</si>
  <si>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</si>
  <si>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</si>
  <si>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</si>
  <si>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</si>
  <si>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</si>
  <si>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</si>
  <si>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</si>
  <si>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</si>
  <si>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</si>
  <si>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</si>
  <si>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</si>
  <si>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</si>
  <si>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</si>
  <si>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</si>
  <si>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</si>
  <si>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</si>
  <si>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</si>
  <si>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</si>
  <si>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</si>
  <si>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</si>
  <si>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</si>
  <si>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</si>
  <si>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</si>
  <si>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</si>
  <si>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</si>
  <si>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</si>
  <si>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</si>
  <si>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</si>
  <si>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</si>
  <si>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</si>
  <si>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</si>
  <si>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</si>
  <si>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</si>
  <si>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</si>
  <si>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</si>
  <si>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</si>
  <si>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</si>
  <si>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</si>
  <si>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</si>
  <si>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</si>
  <si>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</si>
  <si>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</si>
  <si>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</si>
  <si>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</si>
  <si>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</si>
  <si>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</si>
  <si>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</si>
  <si>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</si>
  <si>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</si>
  <si>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</si>
  <si>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</si>
  <si>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</si>
  <si>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</si>
  <si>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</si>
  <si>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</si>
  <si>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</si>
  <si>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</si>
  <si>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</si>
  <si>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</si>
  <si>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</si>
  <si>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</si>
  <si>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</si>
  <si>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</si>
  <si>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</si>
  <si>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</si>
  <si>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</si>
  <si>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</si>
  <si>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</si>
  <si>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</si>
  <si>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</si>
  <si>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</si>
  <si>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</si>
  <si>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</si>
  <si>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</si>
  <si>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</si>
  <si>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</si>
  <si>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</si>
  <si>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</si>
  <si>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</si>
  <si>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</si>
  <si>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</si>
  <si>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</si>
  <si>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</si>
  <si>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</si>
  <si>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</si>
  <si>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</si>
  <si>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</si>
  <si>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</si>
  <si>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</si>
  <si>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</si>
  <si>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</si>
  <si>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</si>
  <si>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</si>
  <si>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</si>
  <si>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</si>
  <si>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</si>
  <si>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</si>
  <si>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</si>
  <si>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</si>
  <si>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</si>
  <si>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</si>
  <si>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</si>
  <si>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</si>
  <si>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</si>
  <si>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</si>
  <si>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</si>
  <si>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</si>
  <si>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</si>
  <si>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</si>
  <si>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</si>
  <si>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</si>
  <si>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</si>
  <si>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</si>
  <si>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</si>
  <si>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</si>
  <si>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</si>
  <si>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</si>
  <si>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</si>
  <si>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</si>
  <si>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</si>
  <si>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</si>
  <si>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</si>
  <si>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</si>
  <si>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</si>
  <si>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</si>
  <si>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</si>
  <si>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</si>
  <si>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</si>
  <si>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</si>
  <si>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</si>
  <si>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</si>
  <si>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</si>
  <si>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</si>
  <si>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</si>
  <si>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</si>
  <si>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</si>
  <si>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</si>
  <si>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</si>
  <si>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</si>
  <si>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</si>
  <si>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</si>
  <si>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</si>
  <si>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</si>
  <si>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</si>
  <si>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</si>
  <si>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</si>
  <si>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</si>
  <si>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</si>
  <si>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</si>
  <si>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</si>
  <si>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</si>
  <si>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</si>
  <si>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</si>
  <si>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</si>
  <si>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</si>
  <si>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</si>
  <si>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</si>
  <si>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</si>
  <si>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</si>
  <si>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</si>
  <si>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</si>
  <si>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</si>
  <si>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</si>
  <si>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</si>
  <si>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</si>
  <si>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</si>
  <si>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</si>
  <si>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</si>
  <si>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</si>
  <si>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</si>
  <si>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</si>
  <si>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</si>
  <si>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</si>
  <si>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</si>
  <si>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</si>
  <si>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</si>
  <si>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</si>
  <si>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</si>
  <si>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</si>
  <si>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</si>
  <si>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</si>
  <si>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</si>
  <si>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</si>
  <si>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</si>
  <si>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</si>
  <si>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</si>
  <si>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</si>
  <si>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</si>
  <si>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</si>
  <si>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</si>
  <si>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</si>
  <si>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</si>
  <si>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</si>
  <si>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</si>
  <si>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</si>
  <si>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</si>
  <si>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</si>
  <si>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</si>
  <si>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</si>
  <si>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</si>
  <si>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</si>
  <si>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</si>
  <si>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</si>
  <si>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</si>
  <si>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</si>
  <si>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</si>
  <si>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</si>
  <si>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</si>
  <si>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</si>
  <si>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</si>
  <si>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</si>
  <si>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</si>
  <si>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</si>
  <si>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</si>
  <si>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</si>
  <si>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</si>
  <si>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</si>
  <si>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</si>
  <si>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</si>
  <si>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</si>
  <si>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</si>
  <si>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</si>
  <si>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</si>
  <si>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</si>
  <si>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</si>
  <si>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</si>
  <si>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</si>
  <si>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</si>
  <si>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</si>
  <si>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</si>
  <si>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</si>
  <si>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</si>
  <si>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</si>
  <si>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</si>
  <si>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</si>
  <si>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</si>
  <si>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</si>
  <si>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</si>
  <si>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</si>
  <si>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</si>
  <si>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</si>
  <si>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</si>
  <si>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</si>
  <si>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</si>
  <si>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</si>
  <si>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</si>
  <si>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</si>
  <si>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</si>
  <si>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</si>
  <si>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</si>
  <si>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</si>
  <si>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</si>
  <si>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</si>
  <si>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</si>
  <si>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</si>
  <si>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</si>
  <si>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</si>
  <si>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</si>
  <si>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</si>
  <si>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</si>
  <si>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</si>
  <si>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</si>
  <si>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</si>
  <si>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</si>
  <si>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</si>
  <si>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</si>
  <si>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</si>
  <si>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</si>
  <si>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</si>
  <si>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</si>
  <si>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</si>
  <si>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</si>
  <si>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</si>
  <si>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</si>
  <si>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</si>
  <si>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</si>
  <si>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</si>
  <si>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</si>
  <si>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</si>
  <si>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</si>
  <si>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</si>
  <si>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</si>
  <si>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</si>
  <si>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</si>
  <si>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</si>
  <si>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</si>
  <si>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</si>
  <si>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</si>
  <si>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</si>
  <si>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</si>
  <si>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</si>
  <si>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</si>
  <si>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</si>
  <si>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</si>
  <si>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</si>
  <si>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</si>
  <si>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</si>
  <si>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</si>
  <si>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</si>
  <si>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</si>
  <si>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</si>
  <si>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</si>
  <si>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</si>
  <si>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</si>
  <si>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</si>
  <si>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</si>
  <si>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</si>
  <si>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</si>
  <si>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</si>
  <si>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</si>
  <si>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</si>
  <si>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</si>
  <si>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</si>
  <si>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</si>
  <si>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</si>
  <si>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</si>
  <si>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</si>
  <si>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</si>
  <si>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</si>
  <si>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</si>
  <si>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</si>
  <si>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</si>
  <si>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</si>
  <si>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</si>
  <si>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</si>
  <si>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</si>
  <si>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</si>
  <si>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</si>
  <si>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</si>
  <si>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</si>
  <si>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</si>
  <si>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</si>
  <si>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</si>
  <si>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</si>
  <si>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</si>
  <si>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</si>
  <si>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</si>
  <si>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</si>
  <si>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</si>
  <si>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</si>
  <si>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</si>
  <si>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</si>
  <si>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</si>
  <si>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</si>
  <si>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</si>
  <si>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</si>
  <si>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</si>
  <si>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</si>
  <si>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</si>
  <si>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</si>
  <si>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</si>
  <si>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</si>
  <si>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</si>
  <si>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</si>
  <si>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</si>
  <si>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</si>
  <si>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</si>
  <si>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</si>
  <si>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</si>
  <si>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</si>
  <si>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</si>
  <si>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</si>
  <si>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</si>
  <si>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</si>
  <si>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</si>
  <si>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</si>
  <si>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</si>
  <si>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</si>
  <si>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</si>
  <si>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</si>
  <si>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</si>
  <si>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</si>
  <si>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</si>
  <si>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</si>
  <si>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</si>
  <si>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</si>
  <si>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</si>
  <si>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</si>
  <si>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</si>
  <si>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</si>
  <si>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</si>
  <si>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</si>
  <si>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</si>
  <si>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</si>
  <si>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</si>
  <si>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</si>
  <si>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</si>
  <si>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</si>
  <si>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</si>
  <si>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</si>
  <si>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</si>
  <si>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</si>
  <si>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</si>
  <si>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</si>
  <si>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</si>
  <si>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</si>
  <si>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</si>
  <si>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</si>
  <si>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</si>
  <si>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</si>
  <si>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</si>
  <si>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</si>
  <si>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</si>
  <si>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</si>
  <si>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</si>
  <si>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</si>
  <si>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</si>
  <si>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</si>
  <si>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</si>
  <si>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</si>
  <si>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</si>
  <si>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</si>
  <si>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</si>
  <si>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</si>
  <si>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</si>
  <si>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</si>
  <si>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</si>
  <si>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</si>
  <si>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</si>
  <si>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</si>
  <si>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</si>
  <si>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</si>
  <si>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</si>
  <si>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</si>
  <si>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</si>
  <si>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</si>
  <si>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</si>
  <si>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</si>
  <si>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</si>
  <si>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</si>
  <si>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</si>
  <si>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</si>
  <si>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</si>
  <si>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</si>
  <si>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</si>
  <si>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</si>
  <si>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</si>
  <si>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</si>
  <si>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</si>
  <si>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</si>
  <si>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</si>
  <si>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</si>
  <si>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</si>
  <si>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</si>
  <si>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</si>
  <si>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</si>
  <si>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</si>
  <si>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</si>
  <si>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</si>
  <si>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</si>
  <si>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</si>
  <si>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</si>
  <si>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</si>
  <si>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</si>
  <si>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</si>
  <si>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</si>
  <si>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</si>
  <si>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</si>
  <si>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</si>
  <si>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</si>
  <si>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</si>
  <si>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</si>
  <si>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</si>
  <si>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</si>
  <si>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</si>
  <si>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</si>
  <si>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</si>
  <si>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</si>
  <si>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</si>
  <si>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</si>
  <si>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</si>
  <si>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</si>
  <si>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</si>
  <si>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</si>
  <si>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</si>
  <si>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</si>
  <si>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</si>
  <si>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</si>
  <si>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</si>
  <si>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</si>
  <si>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</si>
  <si>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</si>
  <si>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</si>
  <si>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</si>
  <si>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</si>
  <si>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</si>
  <si>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</si>
  <si>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</si>
  <si>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</si>
  <si>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</si>
  <si>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</si>
  <si>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</si>
  <si>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</si>
  <si>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</si>
  <si>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</si>
  <si>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</si>
  <si>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</si>
  <si>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</si>
  <si>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</si>
  <si>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</si>
  <si>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</si>
  <si>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</si>
  <si>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</si>
  <si>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</si>
  <si>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</si>
  <si>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</si>
  <si>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</si>
  <si>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</si>
  <si>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</si>
  <si>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</si>
  <si>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</si>
  <si>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</si>
  <si>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</si>
  <si>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</si>
  <si>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</si>
  <si>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</si>
  <si>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</si>
  <si>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</si>
  <si>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</si>
  <si>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</si>
  <si>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</si>
  <si>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</si>
  <si>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</si>
  <si>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</si>
  <si>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</si>
  <si>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</si>
  <si>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</si>
  <si>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</si>
  <si>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</si>
  <si>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</si>
  <si>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</si>
  <si>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</si>
  <si>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</si>
  <si>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</si>
  <si>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</si>
  <si>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</si>
  <si>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</si>
  <si>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</si>
  <si>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</si>
  <si>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</si>
  <si>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</si>
  <si>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</si>
  <si>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</si>
  <si>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</si>
  <si>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</si>
  <si>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</si>
  <si>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</si>
  <si>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</si>
  <si>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</si>
  <si>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</si>
  <si>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</si>
  <si>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</si>
  <si>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</si>
  <si>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</si>
  <si>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</si>
  <si>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</si>
  <si>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</si>
  <si>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</si>
  <si>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</si>
  <si>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</si>
  <si>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</si>
  <si>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</si>
  <si>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</si>
  <si>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</si>
  <si>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</si>
  <si>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</si>
  <si>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</si>
  <si>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</si>
  <si>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</si>
  <si>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</si>
  <si>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</si>
  <si>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</si>
  <si>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</si>
  <si>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</si>
  <si>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</si>
  <si>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</si>
  <si>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</si>
  <si>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</si>
  <si>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</si>
  <si>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</si>
  <si>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</si>
  <si>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</si>
  <si>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</si>
  <si>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</si>
  <si>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</si>
  <si>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</si>
  <si>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</si>
  <si>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</si>
  <si>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</si>
  <si>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</si>
  <si>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</si>
  <si>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</si>
  <si>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</si>
  <si>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</si>
  <si>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</si>
  <si>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</si>
  <si>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</si>
  <si>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</si>
  <si>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</si>
  <si>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</si>
  <si>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</si>
  <si>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</si>
  <si>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</si>
  <si>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</si>
  <si>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</si>
  <si>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</si>
  <si>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</si>
  <si>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</si>
  <si>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</si>
  <si>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</si>
  <si>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</si>
  <si>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</si>
  <si>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</si>
  <si>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</si>
  <si>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</si>
  <si>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</si>
  <si>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</si>
  <si>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</si>
  <si>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</si>
  <si>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</si>
  <si>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</si>
  <si>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</si>
  <si>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</si>
  <si>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</si>
  <si>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</si>
  <si>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</si>
  <si>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</si>
  <si>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</si>
  <si>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</si>
  <si>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</si>
  <si>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</si>
  <si>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</si>
  <si>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</si>
  <si>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</si>
  <si>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</si>
  <si>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</si>
  <si>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</si>
  <si>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</si>
  <si>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</si>
  <si>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</si>
  <si>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</si>
  <si>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</si>
  <si>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</si>
  <si>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</si>
  <si>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</si>
  <si>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</si>
  <si>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</si>
  <si>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</si>
  <si>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</si>
  <si>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</si>
  <si>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</si>
  <si>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</si>
  <si>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</si>
  <si>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</si>
  <si>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</si>
  <si>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</si>
  <si>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</si>
  <si>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</si>
  <si>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</si>
  <si>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</si>
  <si>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</si>
  <si>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</si>
  <si>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</si>
  <si>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</si>
  <si>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</si>
  <si>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</si>
  <si>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</si>
  <si>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</si>
  <si>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</si>
  <si>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</si>
  <si>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</si>
  <si>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</si>
  <si>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</si>
  <si>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</si>
  <si>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</si>
  <si>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</si>
  <si>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</si>
  <si>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</si>
  <si>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</si>
  <si>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</si>
  <si>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</si>
  <si>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</si>
  <si>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</si>
  <si>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</si>
  <si>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</si>
  <si>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</si>
  <si>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</si>
  <si>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</si>
  <si>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</si>
  <si>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</si>
  <si>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</si>
  <si>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</si>
  <si>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</si>
  <si>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</si>
  <si>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</si>
  <si>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</si>
  <si>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</si>
  <si>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</si>
  <si>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</si>
  <si>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</si>
  <si>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</si>
  <si>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</si>
  <si>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</si>
  <si>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</si>
  <si>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</si>
  <si>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</si>
  <si>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</si>
  <si>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</si>
  <si>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</si>
  <si>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</si>
  <si>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</si>
  <si>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</si>
  <si>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</si>
  <si>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</si>
  <si>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</si>
  <si>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</si>
  <si>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</si>
  <si>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</si>
  <si>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</si>
  <si>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</si>
  <si>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</si>
  <si>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</si>
  <si>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</si>
  <si>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</si>
  <si>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</si>
  <si>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</si>
  <si>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</si>
  <si>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</si>
  <si>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</si>
  <si>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</si>
  <si>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</si>
  <si>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</si>
  <si>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</si>
  <si>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</si>
  <si>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</si>
  <si>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</si>
  <si>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</si>
  <si>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</si>
  <si>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</si>
  <si>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</si>
  <si>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</si>
  <si>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</si>
  <si>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</si>
  <si>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</si>
  <si>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</si>
  <si>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</si>
  <si>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</si>
  <si>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</si>
  <si>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</si>
  <si>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</si>
  <si>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</si>
  <si>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</si>
  <si>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</si>
  <si>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</si>
  <si>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</si>
  <si>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</si>
  <si>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</si>
  <si>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</si>
  <si>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</si>
  <si>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</si>
  <si>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</si>
  <si>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</si>
  <si>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</si>
  <si>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</si>
  <si>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</si>
  <si>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</si>
  <si>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</si>
  <si>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</si>
  <si>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</si>
  <si>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</si>
  <si>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</si>
  <si>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</si>
  <si>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</si>
  <si>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</si>
  <si>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</si>
  <si>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</si>
  <si>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</si>
  <si>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</si>
  <si>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</si>
  <si>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</si>
  <si>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</si>
  <si>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</si>
  <si>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</si>
  <si>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</si>
  <si>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</si>
  <si>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</si>
  <si>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</si>
  <si>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</si>
  <si>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</si>
  <si>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</si>
  <si>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</si>
  <si>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</si>
  <si>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</si>
  <si>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</si>
  <si>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</si>
  <si>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</si>
  <si>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</si>
  <si>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</si>
  <si>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</si>
  <si>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</si>
  <si>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</si>
  <si>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</si>
  <si>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</si>
  <si>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</si>
  <si>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</si>
  <si>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</si>
  <si>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</si>
  <si>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</si>
  <si>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</si>
  <si>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</si>
  <si>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</si>
  <si>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</si>
  <si>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</si>
  <si>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</si>
  <si>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</si>
  <si>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</si>
  <si>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</si>
  <si>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</si>
  <si>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</si>
  <si>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</si>
  <si>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</si>
  <si>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</si>
  <si>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</si>
  <si>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</si>
  <si>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</si>
  <si>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</si>
  <si>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</si>
  <si>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</si>
  <si>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</si>
  <si>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</si>
  <si>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</si>
  <si>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</si>
  <si>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</si>
  <si>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</si>
  <si>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</si>
  <si>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</si>
  <si>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</si>
  <si>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</si>
  <si>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</si>
  <si>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</si>
  <si>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</si>
  <si>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</si>
  <si>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</si>
  <si>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</si>
  <si>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</si>
  <si>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</si>
  <si>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</si>
  <si>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</si>
  <si>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</si>
  <si>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</si>
  <si>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</si>
  <si>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</si>
  <si>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</si>
  <si>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</si>
  <si>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</si>
  <si>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</si>
  <si>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</si>
  <si>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</si>
  <si>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</si>
  <si>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</si>
  <si>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</si>
  <si>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</si>
  <si>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</si>
  <si>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</si>
  <si>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</si>
  <si>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</si>
  <si>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</si>
  <si>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</si>
  <si>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</si>
  <si>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</si>
  <si>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</si>
  <si>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</si>
  <si>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</si>
  <si>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</si>
  <si>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</si>
  <si>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</si>
  <si>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</si>
  <si>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</si>
  <si>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</si>
  <si>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</si>
  <si>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</si>
  <si>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</si>
  <si>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</si>
  <si>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</si>
  <si>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</si>
  <si>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</si>
  <si>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</si>
  <si>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</si>
  <si>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</si>
  <si>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</si>
  <si>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</si>
  <si>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</si>
  <si>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</si>
  <si>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</si>
  <si>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</si>
  <si>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</si>
  <si>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</si>
  <si>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</si>
  <si>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</si>
  <si>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</si>
  <si>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</si>
  <si>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</si>
  <si>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</si>
  <si>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</si>
  <si>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</si>
  <si>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</si>
  <si>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</si>
  <si>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</si>
  <si>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</si>
  <si>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</si>
  <si>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</si>
  <si>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</si>
  <si>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</si>
  <si>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</si>
  <si>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</si>
  <si>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</si>
  <si>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</si>
  <si>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</si>
  <si>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</si>
  <si>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</si>
  <si>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</si>
  <si>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</si>
  <si>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</si>
  <si>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</si>
  <si>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</si>
  <si>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</si>
  <si>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</si>
  <si>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</si>
  <si>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</si>
  <si>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</si>
  <si>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</si>
  <si>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</si>
  <si>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</si>
  <si>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</si>
  <si>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</si>
  <si>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</si>
  <si>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</si>
  <si>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</si>
  <si>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</si>
  <si>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</si>
  <si>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</si>
  <si>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</si>
  <si>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</si>
  <si>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</si>
  <si>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</si>
  <si>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</si>
  <si>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</si>
  <si>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</si>
  <si>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</si>
  <si>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</si>
  <si>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</si>
  <si>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</si>
  <si>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</si>
  <si>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</si>
  <si>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</si>
  <si>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</si>
  <si>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</si>
  <si>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</si>
  <si>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</si>
  <si>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</si>
  <si>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</si>
  <si>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</si>
  <si>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</si>
  <si>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</si>
  <si>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</si>
  <si>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</si>
  <si>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</si>
  <si>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</si>
  <si>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</si>
  <si>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</si>
  <si>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</si>
  <si>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</si>
  <si>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</si>
  <si>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</si>
  <si>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</si>
  <si>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</si>
  <si>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</si>
  <si>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</si>
  <si>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</si>
  <si>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</si>
  <si>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</si>
  <si>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</si>
  <si>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</si>
  <si>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</si>
  <si>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</si>
  <si>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</si>
  <si>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</si>
  <si>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</si>
  <si>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</si>
  <si>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</si>
  <si>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</si>
  <si>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</si>
  <si>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</si>
  <si>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</si>
  <si>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</si>
  <si>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</si>
  <si>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</si>
  <si>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</si>
  <si>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</si>
  <si>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</si>
  <si>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</si>
  <si>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</si>
  <si>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</si>
  <si>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</si>
  <si>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</si>
  <si>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</si>
  <si>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</si>
  <si>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</si>
  <si>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</si>
  <si>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</si>
  <si>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</si>
  <si>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</si>
  <si>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</si>
  <si>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</si>
  <si>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</si>
  <si>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</si>
  <si>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</si>
  <si>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</si>
  <si>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</si>
  <si>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</si>
  <si>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</si>
  <si>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</si>
  <si>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</si>
  <si>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</si>
  <si>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</si>
  <si>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</si>
  <si>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</si>
  <si>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</si>
  <si>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</si>
  <si>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</si>
  <si>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</si>
  <si>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</si>
  <si>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</si>
  <si>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</si>
  <si>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</si>
  <si>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</si>
  <si>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</si>
  <si>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</si>
  <si>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</si>
  <si>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</si>
  <si>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</si>
  <si>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</si>
  <si>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</si>
  <si>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</si>
  <si>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</si>
  <si>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</si>
  <si>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</si>
  <si>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</si>
  <si>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</si>
  <si>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</si>
  <si>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</si>
  <si>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</si>
  <si>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</si>
  <si>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</si>
  <si>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</si>
  <si>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</si>
  <si>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</si>
  <si>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</si>
  <si>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</si>
  <si>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</si>
  <si>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</si>
  <si>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</si>
  <si>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</si>
  <si>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</si>
  <si>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</si>
  <si>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</si>
  <si>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</si>
  <si>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</si>
  <si>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</si>
  <si>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</si>
  <si>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</si>
  <si>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</si>
  <si>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</si>
  <si>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</si>
  <si>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</si>
  <si>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</si>
  <si>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</si>
  <si>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</si>
  <si>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</si>
  <si>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</si>
  <si>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</si>
  <si>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</si>
  <si>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</si>
  <si>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</si>
  <si>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</si>
  <si>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</si>
  <si>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</si>
  <si>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</si>
  <si>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</si>
  <si>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</si>
  <si>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</si>
  <si>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</si>
  <si>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</si>
  <si>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</si>
  <si>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</si>
  <si>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</si>
  <si>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</si>
  <si>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</si>
  <si>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</si>
  <si>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</si>
  <si>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</si>
  <si>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</si>
  <si>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</si>
  <si>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</si>
  <si>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</si>
  <si>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</si>
  <si>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</si>
  <si>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</si>
  <si>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</si>
  <si>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</si>
  <si>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</si>
  <si>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</si>
  <si>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</si>
  <si>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</si>
  <si>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</si>
  <si>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</si>
  <si>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</si>
  <si>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</si>
  <si>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</si>
  <si>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</si>
  <si>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</si>
  <si>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</si>
  <si>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</si>
  <si>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</si>
  <si>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</si>
  <si>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</si>
  <si>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</si>
  <si>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</si>
  <si>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</si>
  <si>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</si>
  <si>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</si>
  <si>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</si>
  <si>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</si>
  <si>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</si>
  <si>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</si>
  <si>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</si>
  <si>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</si>
  <si>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</si>
  <si>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</si>
  <si>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</si>
  <si>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</si>
  <si>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</si>
  <si>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</si>
  <si>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</si>
  <si>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</si>
  <si>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</si>
  <si>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</si>
  <si>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</si>
  <si>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</si>
  <si>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</si>
  <si>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</si>
  <si>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</si>
  <si>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</si>
  <si>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</si>
  <si>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</si>
  <si>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</si>
  <si>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</si>
  <si>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</si>
  <si>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</si>
  <si>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</si>
  <si>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</si>
  <si>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</si>
  <si>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</si>
  <si>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</si>
  <si>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</si>
  <si>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</si>
  <si>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</si>
  <si>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</si>
  <si>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</si>
  <si>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</si>
  <si>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</si>
  <si>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</si>
  <si>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</si>
  <si>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</si>
  <si>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</si>
  <si>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</si>
  <si>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</si>
  <si>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</si>
  <si>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</si>
  <si>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</si>
  <si>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</si>
  <si>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</si>
  <si>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</si>
  <si>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</si>
  <si>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</si>
  <si>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</si>
  <si>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</si>
  <si>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</si>
  <si>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</si>
  <si>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</si>
  <si>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</si>
  <si>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</si>
  <si>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</si>
  <si>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</si>
  <si>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</si>
  <si>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</si>
  <si>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</si>
  <si>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</si>
  <si>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</si>
  <si>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</si>
  <si>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</si>
  <si>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</si>
  <si>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</si>
  <si>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</si>
  <si>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</si>
  <si>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</si>
  <si>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</si>
  <si>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</si>
  <si>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</si>
  <si>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</si>
  <si>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</si>
  <si>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</si>
  <si>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</si>
  <si>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</si>
  <si>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</si>
  <si>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</si>
  <si>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</si>
  <si>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</si>
  <si>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</si>
  <si>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</si>
  <si>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</si>
  <si>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</si>
  <si>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</si>
  <si>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</si>
  <si>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</si>
  <si>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</si>
  <si>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</si>
  <si>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</si>
  <si>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</si>
  <si>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</si>
  <si>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</si>
  <si>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</si>
  <si>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</si>
  <si>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</si>
  <si>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</si>
  <si>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</si>
  <si>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</si>
  <si>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</si>
  <si>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</si>
  <si>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</si>
  <si>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</si>
  <si>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</si>
  <si>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</si>
  <si>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</si>
  <si>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</si>
  <si>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</si>
  <si>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</si>
  <si>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</si>
  <si>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</si>
  <si>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</si>
  <si>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</si>
  <si>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</si>
  <si>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</si>
  <si>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</si>
  <si>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</si>
  <si>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</si>
  <si>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</si>
  <si>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</si>
  <si>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</si>
  <si>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</si>
  <si>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</si>
  <si>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</si>
  <si>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</si>
  <si>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</si>
  <si>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</si>
  <si>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</si>
  <si>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</si>
  <si>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</si>
  <si>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</si>
  <si>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</si>
  <si>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</si>
  <si>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</si>
  <si>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</si>
  <si>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</si>
  <si>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</si>
  <si>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</si>
  <si>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</si>
  <si>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</si>
  <si>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</si>
  <si>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</si>
  <si>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</si>
  <si>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</si>
  <si>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</si>
  <si>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</si>
  <si>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</si>
  <si>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</si>
  <si>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</si>
  <si>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</si>
  <si>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</si>
  <si>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</si>
  <si>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</si>
  <si>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</si>
  <si>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</si>
  <si>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</si>
  <si>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</si>
  <si>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</si>
  <si>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</si>
  <si>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</si>
  <si>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</si>
  <si>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</si>
  <si>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</si>
  <si>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</si>
  <si>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</si>
  <si>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</si>
  <si>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</si>
  <si>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</si>
  <si>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</si>
  <si>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</si>
  <si>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</si>
  <si>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</si>
  <si>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</si>
  <si>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</si>
  <si>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</si>
  <si>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</si>
  <si>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</si>
  <si>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</si>
  <si>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</si>
  <si>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</si>
  <si>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</si>
  <si>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</si>
  <si>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</si>
  <si>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</si>
  <si>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</si>
  <si>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</si>
  <si>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</si>
  <si>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</si>
  <si>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</si>
  <si>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</si>
  <si>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</si>
  <si>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</si>
  <si>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</si>
  <si>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</si>
  <si>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</si>
  <si>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</si>
  <si>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</si>
  <si>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</si>
  <si>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</si>
  <si>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</si>
  <si>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</si>
  <si>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</si>
  <si>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</si>
  <si>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</si>
  <si>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</si>
  <si>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</si>
  <si>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</si>
  <si>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</si>
  <si>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</si>
  <si>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</si>
  <si>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</si>
  <si>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</si>
  <si>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</si>
  <si>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</si>
  <si>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</si>
  <si>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</si>
  <si>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</si>
  <si>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</si>
  <si>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</si>
  <si>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</si>
  <si>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</si>
  <si>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</si>
  <si>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</si>
  <si>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</si>
  <si>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</si>
  <si>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</si>
  <si>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</si>
  <si>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</si>
  <si>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</si>
  <si>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</si>
  <si>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</si>
  <si>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</si>
  <si>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</si>
  <si>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</si>
  <si>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</si>
  <si>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</si>
  <si>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</si>
  <si>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</si>
  <si>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</si>
  <si>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</si>
  <si>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</si>
  <si>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</si>
  <si>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</si>
  <si>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</si>
  <si>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</si>
  <si>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</si>
  <si>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</si>
  <si>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</si>
  <si>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</si>
  <si>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</si>
  <si>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</si>
  <si>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</si>
  <si>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</si>
  <si>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</si>
  <si>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</si>
  <si>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</si>
  <si>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</si>
  <si>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</si>
  <si>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</si>
  <si>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</si>
  <si>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</si>
  <si>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</si>
  <si>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</si>
  <si>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</si>
  <si>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</si>
  <si>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</si>
  <si>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</si>
  <si>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</si>
  <si>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</si>
  <si>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</si>
  <si>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</si>
  <si>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</si>
  <si>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</si>
  <si>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</si>
  <si>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</si>
  <si>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</si>
  <si>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</si>
  <si>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</si>
  <si>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</si>
  <si>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</si>
  <si>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</si>
  <si>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</si>
  <si>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</si>
  <si>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</si>
  <si>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</si>
  <si>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</si>
  <si>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</si>
  <si>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</si>
  <si>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</si>
  <si>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</si>
  <si>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</si>
  <si>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</si>
  <si>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</si>
  <si>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</si>
  <si>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</si>
  <si>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</si>
  <si>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</si>
  <si>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</si>
  <si>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</si>
  <si>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</si>
  <si>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</si>
  <si>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</si>
  <si>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</si>
  <si>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</si>
  <si>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</si>
  <si>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</si>
  <si>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</si>
  <si>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</si>
  <si>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</si>
  <si>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</si>
  <si>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</si>
  <si>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</si>
  <si>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</si>
  <si>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</si>
  <si>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</si>
  <si>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</si>
  <si>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</si>
  <si>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</si>
  <si>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</si>
  <si>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</si>
  <si>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</si>
  <si>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</si>
  <si>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</si>
  <si>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</si>
  <si>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</si>
  <si>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</si>
  <si>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</si>
  <si>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</si>
  <si>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</si>
  <si>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</si>
  <si>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</si>
  <si>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</si>
  <si>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</si>
  <si>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</si>
  <si>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</si>
  <si>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</si>
  <si>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</si>
  <si>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</si>
  <si>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</si>
  <si>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</si>
  <si>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</si>
  <si>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</si>
  <si>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</si>
  <si>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</si>
  <si>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</si>
  <si>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</si>
  <si>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</si>
  <si>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</si>
  <si>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</si>
  <si>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</si>
  <si>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</si>
  <si>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</si>
  <si>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</si>
  <si>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</si>
  <si>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</si>
  <si>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</si>
  <si>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</si>
  <si>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</si>
  <si>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</si>
  <si>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</si>
  <si>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</si>
  <si>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</si>
  <si>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</si>
  <si>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</si>
  <si>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</si>
  <si>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</si>
  <si>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</si>
  <si>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</si>
  <si>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</si>
  <si>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</si>
  <si>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</si>
  <si>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</si>
  <si>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</si>
  <si>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</si>
  <si>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</si>
  <si>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</si>
  <si>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</si>
  <si>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</si>
  <si>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</si>
  <si>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</si>
  <si>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</si>
  <si>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</si>
  <si>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</si>
  <si>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</si>
  <si>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</si>
  <si>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</si>
  <si>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</si>
  <si>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</si>
  <si>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</si>
  <si>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</si>
  <si>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</si>
  <si>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</si>
  <si>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</si>
  <si>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</si>
  <si>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</si>
  <si>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</si>
  <si>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</si>
  <si>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</si>
  <si>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</si>
  <si>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</si>
  <si>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</si>
  <si>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</si>
  <si>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</si>
  <si>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</si>
  <si>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</si>
  <si>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</si>
  <si>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</si>
  <si>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</si>
  <si>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</si>
  <si>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</si>
  <si>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</si>
  <si>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</si>
  <si>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</si>
  <si>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</si>
  <si>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</si>
  <si>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</si>
  <si>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</si>
  <si>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</si>
  <si>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</si>
  <si>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</si>
  <si>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</si>
  <si>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</si>
  <si>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</si>
  <si>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</si>
  <si>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</si>
  <si>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</si>
  <si>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</si>
  <si>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</si>
  <si>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</si>
  <si>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</si>
  <si>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</si>
  <si>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</si>
  <si>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</si>
  <si>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</si>
  <si>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</si>
  <si>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</si>
  <si>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</si>
  <si>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</si>
  <si>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</si>
  <si>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</si>
  <si>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</si>
  <si>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</si>
  <si>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</si>
  <si>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</si>
  <si>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</si>
  <si>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</si>
  <si>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</si>
  <si>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</si>
  <si>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</si>
  <si>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</si>
  <si>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</si>
  <si>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</si>
  <si>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</si>
  <si>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</si>
  <si>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</si>
  <si>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</si>
  <si>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</si>
  <si>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</si>
  <si>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</si>
  <si>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</si>
  <si>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</si>
  <si>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</si>
  <si>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</si>
  <si>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</si>
  <si>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</si>
  <si>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</si>
  <si>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</si>
  <si>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</si>
  <si>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</si>
  <si>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</si>
  <si>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</si>
  <si>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</si>
  <si>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</si>
  <si>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</si>
  <si>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</si>
  <si>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</si>
  <si>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</si>
  <si>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</si>
  <si>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</si>
  <si>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</si>
  <si>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</si>
  <si>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</si>
  <si>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</si>
  <si>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</si>
  <si>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</si>
  <si>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</si>
  <si>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</si>
  <si>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</si>
  <si>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</si>
  <si>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</si>
  <si>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</si>
  <si>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</si>
  <si>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</si>
  <si>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</si>
  <si>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</si>
  <si>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</si>
  <si>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</si>
  <si>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</si>
  <si>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</si>
  <si>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</si>
  <si>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</si>
  <si>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</si>
  <si>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</si>
  <si>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</si>
  <si>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</si>
  <si>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</si>
  <si>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</si>
  <si>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</si>
  <si>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</si>
  <si>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</si>
  <si>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</si>
  <si>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</si>
  <si>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</si>
  <si>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</si>
  <si>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</si>
  <si>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</si>
  <si>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</si>
  <si>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</si>
  <si>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</si>
  <si>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</si>
  <si>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</si>
  <si>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</si>
  <si>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</si>
  <si>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</si>
  <si>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</si>
  <si>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</si>
  <si>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</si>
  <si>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</si>
  <si>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</si>
  <si>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</si>
  <si>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</si>
  <si>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</si>
  <si>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</si>
  <si>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</si>
  <si>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</si>
  <si>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</si>
  <si>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</si>
  <si>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</si>
  <si>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</si>
  <si>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</si>
  <si>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</si>
  <si>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</si>
  <si>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</si>
  <si>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</si>
  <si>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</si>
  <si>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</si>
  <si>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</si>
  <si>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</si>
  <si>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</si>
  <si>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</si>
  <si>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</si>
  <si>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</si>
  <si>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</si>
  <si>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</si>
  <si>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</si>
  <si>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</si>
  <si>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</si>
  <si>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</si>
  <si>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</si>
  <si>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</si>
  <si>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</si>
  <si>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</si>
  <si>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</si>
  <si>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</si>
  <si>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</si>
  <si>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</si>
  <si>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</si>
  <si>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</si>
  <si>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</si>
  <si>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</si>
  <si>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</si>
  <si>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</si>
  <si>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</si>
  <si>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</si>
  <si>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</si>
  <si>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</si>
  <si>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</si>
  <si>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</si>
  <si>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</si>
  <si>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</si>
  <si>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</si>
  <si>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</si>
  <si>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</si>
  <si>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</si>
  <si>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</si>
  <si>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</si>
  <si>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</si>
  <si>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</si>
  <si>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</si>
  <si>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</si>
  <si>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</si>
  <si>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</si>
  <si>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</si>
  <si>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</si>
  <si>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</si>
  <si>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</si>
  <si>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</si>
  <si>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</si>
  <si>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</si>
  <si>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</si>
  <si>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</si>
  <si>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</si>
  <si>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</si>
  <si>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</si>
  <si>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</si>
  <si>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</si>
  <si>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</si>
  <si>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</si>
  <si>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</si>
  <si>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</si>
  <si>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</si>
  <si>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</si>
  <si>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</si>
  <si>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</si>
  <si>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</si>
  <si>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</si>
  <si>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</si>
  <si>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</si>
  <si>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</si>
  <si>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</si>
  <si>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</si>
  <si>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</si>
  <si>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</si>
  <si>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</si>
  <si>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</si>
  <si>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</si>
  <si>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</si>
  <si>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</si>
  <si>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</si>
  <si>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</si>
  <si>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</si>
  <si>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</si>
  <si>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</si>
  <si>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</si>
  <si>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</si>
  <si>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</si>
  <si>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</si>
  <si>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</si>
  <si>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</si>
  <si>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</si>
  <si>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</si>
  <si>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</si>
  <si>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</si>
  <si>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</si>
  <si>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</si>
  <si>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</si>
  <si>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</si>
  <si>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</si>
  <si>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</si>
  <si>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</si>
  <si>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</si>
  <si>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</si>
  <si>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</si>
  <si>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</si>
  <si>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</si>
  <si>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</si>
  <si>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</si>
  <si>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</si>
  <si>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</si>
  <si>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</si>
  <si>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</si>
  <si>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</si>
  <si>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</si>
  <si>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</si>
  <si>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</si>
  <si>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</si>
  <si>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</si>
  <si>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</si>
  <si>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</si>
  <si>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</si>
  <si>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</si>
  <si>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</si>
  <si>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</si>
  <si>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</si>
  <si>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</si>
  <si>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</si>
  <si>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</si>
  <si>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</si>
  <si>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</si>
  <si>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</si>
  <si>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</si>
  <si>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</si>
  <si>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</si>
  <si>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</si>
  <si>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</si>
  <si>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</si>
  <si>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</si>
  <si>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</si>
  <si>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</si>
  <si>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</si>
  <si>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</si>
  <si>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</si>
  <si>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</si>
  <si>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</si>
  <si>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</si>
  <si>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</si>
  <si>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</si>
  <si>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</si>
  <si>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</si>
  <si>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</si>
  <si>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</si>
  <si>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</si>
  <si>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</si>
  <si>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</si>
  <si>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</si>
  <si>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</si>
  <si>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</si>
  <si>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</si>
  <si>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</si>
  <si>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</si>
  <si>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</si>
  <si>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</si>
  <si>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</si>
  <si>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</si>
  <si>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</si>
  <si>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</si>
  <si>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</si>
  <si>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</si>
  <si>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</si>
  <si>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</si>
  <si>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</si>
  <si>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</si>
  <si>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</si>
  <si>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</si>
  <si>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</si>
  <si>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</si>
  <si>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</si>
  <si>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</si>
  <si>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</si>
  <si>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</si>
  <si>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</si>
  <si>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</si>
  <si>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</si>
  <si>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</si>
  <si>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</si>
  <si>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</si>
  <si>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</si>
  <si>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</si>
  <si>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</si>
  <si>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</si>
  <si>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</si>
  <si>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</si>
  <si>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</si>
  <si>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</si>
  <si>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</si>
  <si>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</si>
  <si>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</si>
  <si>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</si>
  <si>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</si>
  <si>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</si>
  <si>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</si>
  <si>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</si>
  <si>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</si>
  <si>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</si>
  <si>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</si>
  <si>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</si>
  <si>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</si>
  <si>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</si>
  <si>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</si>
  <si>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</si>
  <si>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</si>
  <si>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</si>
  <si>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</si>
  <si>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</si>
  <si>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</si>
  <si>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</si>
  <si>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</si>
  <si>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</si>
  <si>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</si>
  <si>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</si>
  <si>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</si>
  <si>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</si>
  <si>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</si>
  <si>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</si>
  <si>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</si>
  <si>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</si>
  <si>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</si>
  <si>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</si>
  <si>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</si>
  <si>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</si>
  <si>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</si>
  <si>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</si>
  <si>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</si>
  <si>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</si>
  <si>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</si>
  <si>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</si>
  <si>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</si>
  <si>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</si>
  <si>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</si>
  <si>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</si>
  <si>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</si>
  <si>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</si>
  <si>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</si>
  <si>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</si>
  <si>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</si>
  <si>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</si>
  <si>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</si>
  <si>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</si>
  <si>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</si>
  <si>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</si>
  <si>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</si>
  <si>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</si>
  <si>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</si>
  <si>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</si>
  <si>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</si>
  <si>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</si>
  <si>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</si>
  <si>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</si>
  <si>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</si>
  <si>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</si>
  <si>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</si>
  <si>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</si>
  <si>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</si>
  <si>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</si>
  <si>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</si>
  <si>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</si>
  <si>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</si>
  <si>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</si>
  <si>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</si>
  <si>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</si>
  <si>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</si>
  <si>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</si>
  <si>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</si>
  <si>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</si>
  <si>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</si>
  <si>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</si>
  <si>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</si>
  <si>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</si>
  <si>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</si>
  <si>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</si>
  <si>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</si>
  <si>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</si>
  <si>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</si>
  <si>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</si>
  <si>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</si>
  <si>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</si>
  <si>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</si>
  <si>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</si>
  <si>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</si>
  <si>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</si>
  <si>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</si>
  <si>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</si>
  <si>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</si>
  <si>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</si>
  <si>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</si>
  <si>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</si>
  <si>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</si>
  <si>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</si>
  <si>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</si>
  <si>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</si>
  <si>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</si>
  <si>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</si>
  <si>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</si>
  <si>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</si>
  <si>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</si>
  <si>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</si>
  <si>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</si>
  <si>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</si>
  <si>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</si>
  <si>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</si>
  <si>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</si>
  <si>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</si>
  <si>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</si>
  <si>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</si>
  <si>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</si>
  <si>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</si>
  <si>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</si>
  <si>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</si>
  <si>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</si>
  <si>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</si>
  <si>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</si>
  <si>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</si>
  <si>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</si>
  <si>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</si>
  <si>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</si>
  <si>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</si>
  <si>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</si>
  <si>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</si>
  <si>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</si>
  <si>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</si>
  <si>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</si>
  <si>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</si>
  <si>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</si>
  <si>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</si>
  <si>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</si>
  <si>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</si>
  <si>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</si>
  <si>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</si>
  <si>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</si>
  <si>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</si>
  <si>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</si>
  <si>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</si>
  <si>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</si>
  <si>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</si>
  <si>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</si>
  <si>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</si>
  <si>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</si>
  <si>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</si>
  <si>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</si>
  <si>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</si>
  <si>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</si>
  <si>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</si>
  <si>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</si>
  <si>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</si>
  <si>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</si>
  <si>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</si>
  <si>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</si>
  <si>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</si>
  <si>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</si>
  <si>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</si>
  <si>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</si>
  <si>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</si>
  <si>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</si>
  <si>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</si>
  <si>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</si>
  <si>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</si>
  <si>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</si>
  <si>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</si>
  <si>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</si>
  <si>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</si>
  <si>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</si>
  <si>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</si>
  <si>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</si>
  <si>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</si>
  <si>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</si>
  <si>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</si>
  <si>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</si>
  <si>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</si>
  <si>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</si>
  <si>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</si>
  <si>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</si>
  <si>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</si>
  <si>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</si>
  <si>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</si>
  <si>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</si>
  <si>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</si>
  <si>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</si>
  <si>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</si>
  <si>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</si>
  <si>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</si>
  <si>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</si>
  <si>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</si>
  <si>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</si>
  <si>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</si>
  <si>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</si>
  <si>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</si>
  <si>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</si>
  <si>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</si>
  <si>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</si>
  <si>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</si>
  <si>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</si>
  <si>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</si>
  <si>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</si>
  <si>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</si>
  <si>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</si>
  <si>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</si>
  <si>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</si>
  <si>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</si>
  <si>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</si>
  <si>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</si>
  <si>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</si>
  <si>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</si>
  <si>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</si>
  <si>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</si>
  <si>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</si>
  <si>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</si>
  <si>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</si>
  <si>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</si>
  <si>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</si>
  <si>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</si>
  <si>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</si>
  <si>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</si>
  <si>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</si>
  <si>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</si>
  <si>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</si>
  <si>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</si>
  <si>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</si>
  <si>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</si>
  <si>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</si>
  <si>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</si>
  <si>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</si>
  <si>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</si>
  <si>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</si>
  <si>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</si>
  <si>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</si>
  <si>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</si>
  <si>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</si>
  <si>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</si>
  <si>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</si>
  <si>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</si>
  <si>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</si>
  <si>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</si>
  <si>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</si>
  <si>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</si>
  <si>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</si>
  <si>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</si>
  <si>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</si>
  <si>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</si>
  <si>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</si>
  <si>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</si>
  <si>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</si>
  <si>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</si>
  <si>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</si>
  <si>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</si>
  <si>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</si>
  <si>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</si>
  <si>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</si>
  <si>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</si>
  <si>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</si>
  <si>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</si>
  <si>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</si>
  <si>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</si>
  <si>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</si>
  <si>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</si>
  <si>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</si>
  <si>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</si>
  <si>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</si>
  <si>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</si>
  <si>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</si>
  <si>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</si>
  <si>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</si>
  <si>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</si>
  <si>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</si>
  <si>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</si>
  <si>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</si>
  <si>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</si>
  <si>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</si>
  <si>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</si>
  <si>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</si>
  <si>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</si>
  <si>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</si>
  <si>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</si>
  <si>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</si>
  <si>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</si>
  <si>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</si>
  <si>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</si>
  <si>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</si>
  <si>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</si>
  <si>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</si>
  <si>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</si>
  <si>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</si>
  <si>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</si>
  <si>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</si>
  <si>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</si>
  <si>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</si>
  <si>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</si>
  <si>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</si>
  <si>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</si>
  <si>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</si>
  <si>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</si>
  <si>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</si>
  <si>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</si>
  <si>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</si>
  <si>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</si>
  <si>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</si>
  <si>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</si>
  <si>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</si>
  <si>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</si>
  <si>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</si>
  <si>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</si>
  <si>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</si>
  <si>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</si>
  <si>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</si>
  <si>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</si>
  <si>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</si>
  <si>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</si>
  <si>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</si>
  <si>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</si>
  <si>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</si>
  <si>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</si>
  <si>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</si>
  <si>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</si>
  <si>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</si>
  <si>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</si>
  <si>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</si>
  <si>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</si>
  <si>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</si>
  <si>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</si>
  <si>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</si>
  <si>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</si>
  <si>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</si>
  <si>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</si>
  <si>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</si>
  <si>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</si>
  <si>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</si>
  <si>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</si>
  <si>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</si>
  <si>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</si>
  <si>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</si>
  <si>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</si>
  <si>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</si>
  <si>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</si>
  <si>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</si>
  <si>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</si>
  <si>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</si>
  <si>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</si>
  <si>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</si>
  <si>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</si>
  <si>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</si>
  <si>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</si>
  <si>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</si>
  <si>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</si>
  <si>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</si>
  <si>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</si>
  <si>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</si>
  <si>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</si>
  <si>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</si>
  <si>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</si>
  <si>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</si>
  <si>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</si>
  <si>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</si>
  <si>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</si>
  <si>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</si>
  <si>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</si>
  <si>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</si>
  <si>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</si>
  <si>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</si>
  <si>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</si>
  <si>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</si>
  <si>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</si>
  <si>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</si>
  <si>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</si>
  <si>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</si>
  <si>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</si>
  <si>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</si>
  <si>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</si>
  <si>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</si>
  <si>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</si>
  <si>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</si>
  <si>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</si>
  <si>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</si>
  <si>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</si>
  <si>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</si>
  <si>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</si>
  <si>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</si>
  <si>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</si>
  <si>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</si>
  <si>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</si>
  <si>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</si>
  <si>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</si>
  <si>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</si>
  <si>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</si>
  <si>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</si>
  <si>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</si>
  <si>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</si>
  <si>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</si>
  <si>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</si>
  <si>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</si>
  <si>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</si>
  <si>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</si>
  <si>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</si>
  <si>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</si>
  <si>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</si>
  <si>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</si>
  <si>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</si>
  <si>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</si>
  <si>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</si>
  <si>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</si>
  <si>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</si>
  <si>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</si>
  <si>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</si>
  <si>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</si>
  <si>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</si>
  <si>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</si>
  <si>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</si>
  <si>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</si>
  <si>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</si>
  <si>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</si>
  <si>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</si>
  <si>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</si>
  <si>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</si>
  <si>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</si>
  <si>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</si>
  <si>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</si>
  <si>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</si>
  <si>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</si>
  <si>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</si>
  <si>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</si>
  <si>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</si>
  <si>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</si>
  <si>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</si>
  <si>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</si>
  <si>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</si>
  <si>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</si>
  <si>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</si>
  <si>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</si>
  <si>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</si>
  <si>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</si>
  <si>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</si>
  <si>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</si>
  <si>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</si>
  <si>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</si>
  <si>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</si>
  <si>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</si>
  <si>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</si>
  <si>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</si>
  <si>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</si>
  <si>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</si>
  <si>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</si>
  <si>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</si>
  <si>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</si>
  <si>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</si>
  <si>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</si>
  <si>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</si>
  <si>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</si>
  <si>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</si>
  <si>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</si>
  <si>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</si>
  <si>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</si>
  <si>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</si>
  <si>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</si>
  <si>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</si>
  <si>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</si>
  <si>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</si>
  <si>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</si>
  <si>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</si>
  <si>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</si>
  <si>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</si>
  <si>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</si>
  <si>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</si>
  <si>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</si>
  <si>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</si>
  <si>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</si>
  <si>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</si>
  <si>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</si>
  <si>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</si>
  <si>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</si>
  <si>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</si>
  <si>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</si>
  <si>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</si>
  <si>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</si>
  <si>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</si>
  <si>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</si>
  <si>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</si>
  <si>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</si>
  <si>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</si>
  <si>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</si>
  <si>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</si>
  <si>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</si>
  <si>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</si>
  <si>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</si>
  <si>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</si>
  <si>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</si>
  <si>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</si>
  <si>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</si>
  <si>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</si>
  <si>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</si>
  <si>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</si>
  <si>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</si>
  <si>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</si>
  <si>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</si>
  <si>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</si>
  <si>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</si>
  <si>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</si>
  <si>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</si>
  <si>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</si>
  <si>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</si>
  <si>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</si>
  <si>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</si>
  <si>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</si>
  <si>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</si>
  <si>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</si>
  <si>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</si>
  <si>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</si>
  <si>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</si>
  <si>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</si>
  <si>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</si>
  <si>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</si>
  <si>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</si>
  <si>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</si>
  <si>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</si>
  <si>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</si>
  <si>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</si>
  <si>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</si>
  <si>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</si>
  <si>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</si>
  <si>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</si>
  <si>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</si>
  <si>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</si>
  <si>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</si>
  <si>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</si>
  <si>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</si>
  <si>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</si>
  <si>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</si>
  <si>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</si>
  <si>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</si>
  <si>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</si>
  <si>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</si>
  <si>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</si>
  <si>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</si>
  <si>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</si>
  <si>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</si>
  <si>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</si>
  <si>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</si>
  <si>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</si>
  <si>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</si>
  <si>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</si>
  <si>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</si>
  <si>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</si>
  <si>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</si>
  <si>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</si>
  <si>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</si>
  <si>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</si>
  <si>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</si>
  <si>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</si>
  <si>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</si>
  <si>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</si>
  <si>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</si>
  <si>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</si>
  <si>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</si>
  <si>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</si>
  <si>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</si>
  <si>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</si>
  <si>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</si>
  <si>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</si>
  <si>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</si>
  <si>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</si>
  <si>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</si>
  <si>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</si>
  <si>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</si>
  <si>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</si>
  <si>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</si>
  <si>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</si>
  <si>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</si>
  <si>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</si>
  <si>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</si>
  <si>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</si>
  <si>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</si>
  <si>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</si>
  <si>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</si>
  <si>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</si>
  <si>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</si>
  <si>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</si>
  <si>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</si>
  <si>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</si>
  <si>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</si>
  <si>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</si>
  <si>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</si>
  <si>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</si>
  <si>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</si>
  <si>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</si>
  <si>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</si>
  <si>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</si>
  <si>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</si>
  <si>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</si>
  <si>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</si>
  <si>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</si>
  <si>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</si>
  <si>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</si>
  <si>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</si>
  <si>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</si>
  <si>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</si>
  <si>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</si>
  <si>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</si>
  <si>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</si>
  <si>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</si>
  <si>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</si>
  <si>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</si>
  <si>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</si>
  <si>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</si>
  <si>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</si>
  <si>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</si>
  <si>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</si>
  <si>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</si>
  <si>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</si>
  <si>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</si>
  <si>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</si>
  <si>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</si>
  <si>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</si>
  <si>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</si>
  <si>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</si>
  <si>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</si>
  <si>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</si>
  <si>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</si>
  <si>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</si>
  <si>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</si>
  <si>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</si>
  <si>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</si>
  <si>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</si>
  <si>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</si>
  <si>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</si>
  <si>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</si>
  <si>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</si>
  <si>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</si>
  <si>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</si>
  <si>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</si>
  <si>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</si>
  <si>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</si>
  <si>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</si>
  <si>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</si>
  <si>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</si>
  <si>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</si>
  <si>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</si>
  <si>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</si>
  <si>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</si>
  <si>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</si>
  <si>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</si>
  <si>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</si>
  <si>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</si>
  <si>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</si>
  <si>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</si>
  <si>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</si>
  <si>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</si>
  <si>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</si>
  <si>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</si>
  <si>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</si>
  <si>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</si>
  <si>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</si>
  <si>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</si>
  <si>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</si>
  <si>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</si>
  <si>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</si>
  <si>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</si>
  <si>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</si>
  <si>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</si>
  <si>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</si>
  <si>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</si>
  <si>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</si>
  <si>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</si>
  <si>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</si>
  <si>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</si>
  <si>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</si>
  <si>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</si>
  <si>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</si>
  <si>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</si>
  <si>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</si>
  <si>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</si>
  <si>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</si>
  <si>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</si>
  <si>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</si>
  <si>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</si>
  <si>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</si>
  <si>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</si>
  <si>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</si>
  <si>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</si>
  <si>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</si>
  <si>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</si>
  <si>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</si>
  <si>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</si>
  <si>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</si>
  <si>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</si>
  <si>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</si>
  <si>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</si>
  <si>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</si>
  <si>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</si>
  <si>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</si>
  <si>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</si>
  <si>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</si>
  <si>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</si>
  <si>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</si>
  <si>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</si>
  <si>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</si>
  <si>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</si>
  <si>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</si>
  <si>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</si>
  <si>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</si>
  <si>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</si>
  <si>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</si>
  <si>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</si>
  <si>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</si>
  <si>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</si>
  <si>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</si>
  <si>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</si>
  <si>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</si>
  <si>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</si>
  <si>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</si>
  <si>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</si>
  <si>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</si>
  <si>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</si>
  <si>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</si>
  <si>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</si>
  <si>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</si>
  <si>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</si>
  <si>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</si>
  <si>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</si>
  <si>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</si>
  <si>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</si>
  <si>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</si>
  <si>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</si>
  <si>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</si>
  <si>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</si>
  <si>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</si>
  <si>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</si>
  <si>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</si>
  <si>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</si>
  <si>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</si>
  <si>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</si>
  <si>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</si>
  <si>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</si>
  <si>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</si>
  <si>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</si>
  <si>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</si>
  <si>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</si>
  <si>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</si>
  <si>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</si>
  <si>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</si>
  <si>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</si>
  <si>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</si>
  <si>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</si>
  <si>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</si>
  <si>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</si>
  <si>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</si>
  <si>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</si>
  <si>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</si>
  <si>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</si>
  <si>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</si>
  <si>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</si>
  <si>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</si>
  <si>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</si>
  <si>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</si>
  <si>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</si>
  <si>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</si>
  <si>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</si>
  <si>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</si>
  <si>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</si>
  <si>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</si>
  <si>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</si>
  <si>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</si>
  <si>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</si>
  <si>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</si>
  <si>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</si>
  <si>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</si>
  <si>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</si>
  <si>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</si>
  <si>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</si>
  <si>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</si>
  <si>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</si>
  <si>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</si>
  <si>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</si>
  <si>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</si>
  <si>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</si>
  <si>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</si>
  <si>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</si>
  <si>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</si>
  <si>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</si>
  <si>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</si>
  <si>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</si>
  <si>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</si>
  <si>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</si>
  <si>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</si>
  <si>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</si>
  <si>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</si>
  <si>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</si>
  <si>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</si>
  <si>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</si>
  <si>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</si>
  <si>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</si>
  <si>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</si>
  <si>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</si>
  <si>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</si>
  <si>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</si>
  <si>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</si>
  <si>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</si>
  <si>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</si>
  <si>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</si>
  <si>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</si>
  <si>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</si>
  <si>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</si>
  <si>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</si>
  <si>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</si>
  <si>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</si>
  <si>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</si>
  <si>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</si>
  <si>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</si>
  <si>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</si>
  <si>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</si>
  <si>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</si>
  <si>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</si>
  <si>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</si>
  <si>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</si>
  <si>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</si>
  <si>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</si>
  <si>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</si>
  <si>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</si>
  <si>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</si>
  <si>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</si>
  <si>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</si>
  <si>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</si>
  <si>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</si>
  <si>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</si>
  <si>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</si>
  <si>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</si>
  <si>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</si>
  <si>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</si>
  <si>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</si>
  <si>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</si>
  <si>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</si>
  <si>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</si>
  <si>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</si>
  <si>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</si>
  <si>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</si>
  <si>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</si>
  <si>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</si>
  <si>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</si>
  <si>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</si>
  <si>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</si>
  <si>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</si>
  <si>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</si>
  <si>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</si>
  <si>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</si>
  <si>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</si>
  <si>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</si>
  <si>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</si>
  <si>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</si>
  <si>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</si>
  <si>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</si>
  <si>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</si>
  <si>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</si>
  <si>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</si>
  <si>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</si>
  <si>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</si>
  <si>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</si>
  <si>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</si>
  <si>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</si>
  <si>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</si>
  <si>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</si>
  <si>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</si>
  <si>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</si>
  <si>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</si>
  <si>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</si>
  <si>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</si>
  <si>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</si>
  <si>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</si>
  <si>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</si>
  <si>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</si>
  <si>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</si>
  <si>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</si>
  <si>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</si>
  <si>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</si>
  <si>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</si>
  <si>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</si>
  <si>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</si>
  <si>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</si>
  <si>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</si>
  <si>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</si>
  <si>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</si>
  <si>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</si>
  <si>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</si>
  <si>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</si>
  <si>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</si>
  <si>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</si>
  <si>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</si>
  <si>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</si>
  <si>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</si>
  <si>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</si>
  <si>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</si>
  <si>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</si>
  <si>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</si>
  <si>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</si>
  <si>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</si>
  <si>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</si>
  <si>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</si>
  <si>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</si>
  <si>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</si>
  <si>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</si>
  <si>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</si>
  <si>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</si>
  <si>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</si>
  <si>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</si>
  <si>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</si>
  <si>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</si>
  <si>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</si>
  <si>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</si>
  <si>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</si>
  <si>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</si>
  <si>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</si>
  <si>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</si>
  <si>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</si>
  <si>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</si>
  <si>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</si>
  <si>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</si>
  <si>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</si>
  <si>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</si>
  <si>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</si>
  <si>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</si>
  <si>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</si>
  <si>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</si>
  <si>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</si>
  <si>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</si>
  <si>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</si>
  <si>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</si>
  <si>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</si>
  <si>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</si>
  <si>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</si>
  <si>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</si>
  <si>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</si>
  <si>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</si>
  <si>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</si>
  <si>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</si>
  <si>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</si>
  <si>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</si>
  <si>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</si>
  <si>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</si>
  <si>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</si>
  <si>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</si>
  <si>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</si>
  <si>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</si>
  <si>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</si>
  <si>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</si>
  <si>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</si>
  <si>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</si>
  <si>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</si>
  <si>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</si>
  <si>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</si>
  <si>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</si>
  <si>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</si>
  <si>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</si>
  <si>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</si>
  <si>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</si>
  <si>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</si>
  <si>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</si>
  <si>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</si>
  <si>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</si>
  <si>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</si>
  <si>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</si>
  <si>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</si>
  <si>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</si>
  <si>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</si>
  <si>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</si>
  <si>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</si>
  <si>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</si>
  <si>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</si>
  <si>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</si>
  <si>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</si>
  <si>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</si>
  <si>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</si>
  <si>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</si>
  <si>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</si>
  <si>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</si>
  <si>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</si>
  <si>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</si>
  <si>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</si>
  <si>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</si>
  <si>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</si>
  <si>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</si>
  <si>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</si>
  <si>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</si>
  <si>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</si>
  <si>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</si>
  <si>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</si>
  <si>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</si>
  <si>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</si>
  <si>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</si>
  <si>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</si>
  <si>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</si>
  <si>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</si>
  <si>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</si>
  <si>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</si>
  <si>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</si>
  <si>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</si>
  <si>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</si>
  <si>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</si>
  <si>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</si>
  <si>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</si>
  <si>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</si>
  <si>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</si>
  <si>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</si>
  <si>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</si>
  <si>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</si>
  <si>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</si>
  <si>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</si>
  <si>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</si>
  <si>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</si>
  <si>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</si>
  <si>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</si>
  <si>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</si>
  <si>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</si>
  <si>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</si>
  <si>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</si>
  <si>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</si>
  <si>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</si>
  <si>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</si>
  <si>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</si>
  <si>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</si>
  <si>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</si>
  <si>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</si>
  <si>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</si>
  <si>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</si>
  <si>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</si>
  <si>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</si>
  <si>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</si>
  <si>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</si>
  <si>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</si>
  <si>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</si>
  <si>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</si>
  <si>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</si>
  <si>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</si>
  <si>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</si>
  <si>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</si>
  <si>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</si>
  <si>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</si>
  <si>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</si>
  <si>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</si>
  <si>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</si>
  <si>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</si>
  <si>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</si>
  <si>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</si>
  <si>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</si>
  <si>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</si>
  <si>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</si>
  <si>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</si>
  <si>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</si>
  <si>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</si>
  <si>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</si>
  <si>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</si>
  <si>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</si>
  <si>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</si>
  <si>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</si>
  <si>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</si>
  <si>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</si>
  <si>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</si>
  <si>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</si>
  <si>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</si>
  <si>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</si>
  <si>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</si>
  <si>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</si>
  <si>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</si>
  <si>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</si>
  <si>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</si>
  <si>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</si>
  <si>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</si>
  <si>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</si>
  <si>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</si>
  <si>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</si>
  <si>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</si>
  <si>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</si>
  <si>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</si>
  <si>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</si>
  <si>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</si>
  <si>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</si>
  <si>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</si>
  <si>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</si>
  <si>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</si>
  <si>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</si>
  <si>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</si>
  <si>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</si>
  <si>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</si>
  <si>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</si>
  <si>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</si>
  <si>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</si>
  <si>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</si>
  <si>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</si>
  <si>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</si>
  <si>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</si>
  <si>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</si>
  <si>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</si>
  <si>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</si>
  <si>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</si>
  <si>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</si>
  <si>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</si>
  <si>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</si>
  <si>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</si>
  <si>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</si>
  <si>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</si>
  <si>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</si>
  <si>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</si>
  <si>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</si>
  <si>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</si>
  <si>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</si>
  <si>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</si>
  <si>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</si>
  <si>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</si>
  <si>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</si>
  <si>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</si>
  <si>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</si>
  <si>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</si>
  <si>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</si>
  <si>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</si>
  <si>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</si>
  <si>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</si>
  <si>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</si>
  <si>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</si>
  <si>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</si>
  <si>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</si>
  <si>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</si>
  <si>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</si>
  <si>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</si>
  <si>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</si>
  <si>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</si>
  <si>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</si>
  <si>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</si>
  <si>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</si>
  <si>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</si>
  <si>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</si>
  <si>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</si>
  <si>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</si>
  <si>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</si>
  <si>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</si>
  <si>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</si>
  <si>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</si>
  <si>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</si>
  <si>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</si>
  <si>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</si>
  <si>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</si>
  <si>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</si>
  <si>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</si>
  <si>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</si>
  <si>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</si>
  <si>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</si>
  <si>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</si>
  <si>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</si>
  <si>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</si>
  <si>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</si>
  <si>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</si>
  <si>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</si>
  <si>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</si>
  <si>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</si>
  <si>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</si>
  <si>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</si>
  <si>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</si>
  <si>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</si>
  <si>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</si>
  <si>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</si>
  <si>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</si>
  <si>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</si>
  <si>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</si>
  <si>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</si>
  <si>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</si>
  <si>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</si>
  <si>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</si>
  <si>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</si>
  <si>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</si>
  <si>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</si>
  <si>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</si>
  <si>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</si>
  <si>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</si>
  <si>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</si>
  <si>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</si>
  <si>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</si>
  <si>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</si>
  <si>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</si>
  <si>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</si>
  <si>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</si>
  <si>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</si>
  <si>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</si>
  <si>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</si>
  <si>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</si>
  <si>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</si>
  <si>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</si>
  <si>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</si>
  <si>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</si>
  <si>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</si>
  <si>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</si>
  <si>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</si>
  <si>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</si>
  <si>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</si>
  <si>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</si>
  <si>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</si>
  <si>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</si>
  <si>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</si>
  <si>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</si>
  <si>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</si>
  <si>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</si>
  <si>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</si>
  <si>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</si>
  <si>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</si>
  <si>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</si>
  <si>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</si>
  <si>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</si>
  <si>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</si>
  <si>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</si>
  <si>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</si>
  <si>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</si>
  <si>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</si>
  <si>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</si>
  <si>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</si>
  <si>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</si>
  <si>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</si>
  <si>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</si>
  <si>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</si>
  <si>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</si>
  <si>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</si>
  <si>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</si>
  <si>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</si>
  <si>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</si>
  <si>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</si>
  <si>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</si>
  <si>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</si>
  <si>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</si>
  <si>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</si>
  <si>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</si>
  <si>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</si>
  <si>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</si>
  <si>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</si>
  <si>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</si>
  <si>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</si>
  <si>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</si>
  <si>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</si>
  <si>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</si>
  <si>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</si>
  <si>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</si>
  <si>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</si>
  <si>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</si>
  <si>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</si>
  <si>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</si>
  <si>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</si>
  <si>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</si>
  <si>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</si>
  <si>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</si>
  <si>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</si>
  <si>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</si>
  <si>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</si>
  <si>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</si>
  <si>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</si>
  <si>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</si>
  <si>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</si>
  <si>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</si>
  <si>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</si>
  <si>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</si>
  <si>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</si>
  <si>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</si>
  <si>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</si>
  <si>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</si>
  <si>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</si>
  <si>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</si>
  <si>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</si>
  <si>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</si>
  <si>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</si>
  <si>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</si>
  <si>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</si>
  <si>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</si>
  <si>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</si>
  <si>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</si>
  <si>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</si>
  <si>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</si>
  <si>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</si>
  <si>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</si>
  <si>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</si>
  <si>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</si>
  <si>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</si>
  <si>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</si>
  <si>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</si>
  <si>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</si>
  <si>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</si>
  <si>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</si>
  <si>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</si>
  <si>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</si>
  <si>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</si>
  <si>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</si>
  <si>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</si>
  <si>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</si>
  <si>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</si>
  <si>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</si>
  <si>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</si>
  <si>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</si>
  <si>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</si>
  <si>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</si>
  <si>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</si>
  <si>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</si>
  <si>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</si>
  <si>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</si>
  <si>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</si>
  <si>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</si>
  <si>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</si>
  <si>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</si>
  <si>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</si>
  <si>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</si>
  <si>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</si>
  <si>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</si>
  <si>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</si>
  <si>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</si>
  <si>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</si>
  <si>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</si>
  <si>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</si>
  <si>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</si>
  <si>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</si>
  <si>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</si>
  <si>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</si>
  <si>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</si>
  <si>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</si>
  <si>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</si>
  <si>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</si>
  <si>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</si>
  <si>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</si>
  <si>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</si>
  <si>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</si>
  <si>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</si>
  <si>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</si>
  <si>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</si>
  <si>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</si>
  <si>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</si>
  <si>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</si>
  <si>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</si>
  <si>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</si>
  <si>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</si>
  <si>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</si>
  <si>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</si>
  <si>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</si>
  <si>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</si>
  <si>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</si>
  <si>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</si>
  <si>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</si>
  <si>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</si>
  <si>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</si>
  <si>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</si>
  <si>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</si>
  <si>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</si>
  <si>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</si>
  <si>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</si>
  <si>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</si>
  <si>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</si>
  <si>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</si>
  <si>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</si>
  <si>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</si>
  <si>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</si>
  <si>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</si>
  <si>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</si>
  <si>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</si>
  <si>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</si>
  <si>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</si>
  <si>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</si>
  <si>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</si>
  <si>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</si>
  <si>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</si>
  <si>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</si>
  <si>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</si>
  <si>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</si>
  <si>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</si>
  <si>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</si>
  <si>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</si>
  <si>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</si>
  <si>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</si>
  <si>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</si>
  <si>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</si>
  <si>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</si>
  <si>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</si>
  <si>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</si>
  <si>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</si>
  <si>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</si>
  <si>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</si>
  <si>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</si>
  <si>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</si>
  <si>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</si>
  <si>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</si>
  <si>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</si>
  <si>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</si>
  <si>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</si>
  <si>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</si>
  <si>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</si>
  <si>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</si>
  <si>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</si>
  <si>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</si>
  <si>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</si>
  <si>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</si>
  <si>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</si>
  <si>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</si>
  <si>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</si>
  <si>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</si>
  <si>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</si>
  <si>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</si>
  <si>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</si>
  <si>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</si>
  <si>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</si>
  <si>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</si>
  <si>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</si>
  <si>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</si>
  <si>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</si>
  <si>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</si>
  <si>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</si>
  <si>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</si>
  <si>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</si>
  <si>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</si>
  <si>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</si>
  <si>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</si>
  <si>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</si>
  <si>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</si>
  <si>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</si>
  <si>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</si>
  <si>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</si>
  <si>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</si>
  <si>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</si>
  <si>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</si>
  <si>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</si>
  <si>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</si>
  <si>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</si>
  <si>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</si>
  <si>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</si>
  <si>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</si>
  <si>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</si>
  <si>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</si>
  <si>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</si>
  <si>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</si>
  <si>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</si>
  <si>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</si>
  <si>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</si>
  <si>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</si>
  <si>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</si>
  <si>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</si>
  <si>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</si>
  <si>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</si>
  <si>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</si>
  <si>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</si>
  <si>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</si>
  <si>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</si>
  <si>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</si>
  <si>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</si>
  <si>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</si>
  <si>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</si>
  <si>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</si>
  <si>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</si>
  <si>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</si>
  <si>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</si>
  <si>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</si>
  <si>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</si>
  <si>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</si>
  <si>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</si>
  <si>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</si>
  <si>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</si>
  <si>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</si>
  <si>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</si>
  <si>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</si>
  <si>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</si>
  <si>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</si>
  <si>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</si>
  <si>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</si>
  <si>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</si>
  <si>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</si>
  <si>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</si>
  <si>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</si>
  <si>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</si>
  <si>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</si>
  <si>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</si>
  <si>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</si>
  <si>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</si>
  <si>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</si>
  <si>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</si>
  <si>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</si>
  <si>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</si>
  <si>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</si>
  <si>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</si>
  <si>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</si>
  <si>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</si>
  <si>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</si>
  <si>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</si>
  <si>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</si>
  <si>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</si>
  <si>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</si>
  <si>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</si>
  <si>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</si>
  <si>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</si>
  <si>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</si>
  <si>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</si>
  <si>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</si>
  <si>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</si>
  <si>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</si>
  <si>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</si>
  <si>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</si>
  <si>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</si>
  <si>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</si>
  <si>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</si>
  <si>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</si>
  <si>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</si>
  <si>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</si>
  <si>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</si>
  <si>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</si>
  <si>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</si>
  <si>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</si>
  <si>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</si>
  <si>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</si>
  <si>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</si>
  <si>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</si>
  <si>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</si>
  <si>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</si>
  <si>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</si>
  <si>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</si>
  <si>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</si>
  <si>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</si>
  <si>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</si>
  <si>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</si>
  <si>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</si>
  <si>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</si>
  <si>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</si>
  <si>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</si>
  <si>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</si>
  <si>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</si>
  <si>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</si>
  <si>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</si>
  <si>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</si>
  <si>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</si>
  <si>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</si>
  <si>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</si>
  <si>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</si>
  <si>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</si>
  <si>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</si>
  <si>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</si>
  <si>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</si>
  <si>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</si>
  <si>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</si>
  <si>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</si>
  <si>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</si>
  <si>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</si>
  <si>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</si>
  <si>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</si>
  <si>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</si>
  <si>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</si>
  <si>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</si>
  <si>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</si>
  <si>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</si>
  <si>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</si>
  <si>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</si>
  <si>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</si>
  <si>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</si>
  <si>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</si>
  <si>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</si>
  <si>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</si>
  <si>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</si>
  <si>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</si>
  <si>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</si>
  <si>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</si>
  <si>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</si>
  <si>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</si>
  <si>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</si>
  <si>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</si>
  <si>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</si>
  <si>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</si>
  <si>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</si>
  <si>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</si>
  <si>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</si>
  <si>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</si>
  <si>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</si>
  <si>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</si>
  <si>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</si>
  <si>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</si>
  <si>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</si>
  <si>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</si>
  <si>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</si>
  <si>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</si>
  <si>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</si>
  <si>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</si>
  <si>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</si>
  <si>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</si>
  <si>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</si>
  <si>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</si>
  <si>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</si>
  <si>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</si>
  <si>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</si>
  <si>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</si>
  <si>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</si>
  <si>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</si>
  <si>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</si>
  <si>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</si>
  <si>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</si>
  <si>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</si>
  <si>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</si>
  <si>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</si>
  <si>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</si>
  <si>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</si>
  <si>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</si>
  <si>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</si>
  <si>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</si>
  <si>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</si>
  <si>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</si>
  <si>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</si>
  <si>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</si>
  <si>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</si>
  <si>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</si>
  <si>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</si>
  <si>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</si>
  <si>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</si>
  <si>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</si>
  <si>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</si>
  <si>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</si>
  <si>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</si>
  <si>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</si>
  <si>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</si>
  <si>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</si>
  <si>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</si>
  <si>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</si>
  <si>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</si>
  <si>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</si>
  <si>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</si>
  <si>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</si>
  <si>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</si>
  <si>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</si>
  <si>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</si>
  <si>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</si>
  <si>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</si>
  <si>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</si>
  <si>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</si>
  <si>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</si>
  <si>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</si>
  <si>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</si>
  <si>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</si>
  <si>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</si>
  <si>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</si>
  <si>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</si>
  <si>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</si>
  <si>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</si>
  <si>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</si>
  <si>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</si>
  <si>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</si>
  <si>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</si>
  <si>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</si>
  <si>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</si>
  <si>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</si>
  <si>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</si>
  <si>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</si>
  <si>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</si>
  <si>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</si>
  <si>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</si>
  <si>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</si>
  <si>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</si>
  <si>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</si>
  <si>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</si>
  <si>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</si>
  <si>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</si>
  <si>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</si>
  <si>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</si>
  <si>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</si>
  <si>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</si>
  <si>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</si>
  <si>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</si>
  <si>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</si>
  <si>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</si>
  <si>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</si>
  <si>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</si>
  <si>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</si>
  <si>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</si>
  <si>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</si>
  <si>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</si>
  <si>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</si>
  <si>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</si>
  <si>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</si>
  <si>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</si>
  <si>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</si>
  <si>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</si>
  <si>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</si>
  <si>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</si>
  <si>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</si>
  <si>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</si>
  <si>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</si>
  <si>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</si>
  <si>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</si>
  <si>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</si>
  <si>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</si>
  <si>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</si>
  <si>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</si>
  <si>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</si>
  <si>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</si>
  <si>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</si>
  <si>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</si>
  <si>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</si>
  <si>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</si>
  <si>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</si>
  <si>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</si>
  <si>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</si>
  <si>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</si>
  <si>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</si>
  <si>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</si>
  <si>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</si>
  <si>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</si>
  <si>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</si>
  <si>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</si>
  <si>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</si>
  <si>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</si>
  <si>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</si>
  <si>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</si>
  <si>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</si>
  <si>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</si>
  <si>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</si>
  <si>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</si>
  <si>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</si>
  <si>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</si>
  <si>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</si>
  <si>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</si>
  <si>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</si>
  <si>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</si>
  <si>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</si>
  <si>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</si>
  <si>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</si>
  <si>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</si>
  <si>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</si>
  <si>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</si>
  <si>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</si>
  <si>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</si>
  <si>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</si>
  <si>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</si>
  <si>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</si>
  <si>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</si>
  <si>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</si>
  <si>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</si>
  <si>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</si>
  <si>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</si>
  <si>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</si>
  <si>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</si>
  <si>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</si>
  <si>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</si>
  <si>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</si>
  <si>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</si>
  <si>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</si>
  <si>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</si>
  <si>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</si>
  <si>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</si>
  <si>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</si>
  <si>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</si>
  <si>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</si>
  <si>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</si>
  <si>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</si>
  <si>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</si>
  <si>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</si>
  <si>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</si>
  <si>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</si>
  <si>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</si>
  <si>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</si>
  <si>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</si>
  <si>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</si>
  <si>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</si>
  <si>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</si>
  <si>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</si>
  <si>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</si>
  <si>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</si>
  <si>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</si>
  <si>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</si>
  <si>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</si>
  <si>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</si>
  <si>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</si>
  <si>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</si>
  <si>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</si>
  <si>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</si>
  <si>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</si>
  <si>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</si>
  <si>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</si>
  <si>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</si>
  <si>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</si>
  <si>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</si>
  <si>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</si>
  <si>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</si>
  <si>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</si>
  <si>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</si>
  <si>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</si>
  <si>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</si>
  <si>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</si>
  <si>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</si>
  <si>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</si>
  <si>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</si>
  <si>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</si>
  <si>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</si>
  <si>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</si>
  <si>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</si>
  <si>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</si>
  <si>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</si>
  <si>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</si>
  <si>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</si>
  <si>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</si>
  <si>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</si>
  <si>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</si>
  <si>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</si>
  <si>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</si>
  <si>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</si>
  <si>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</si>
  <si>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</si>
  <si>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</si>
  <si>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</si>
  <si>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</si>
  <si>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</si>
  <si>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</si>
  <si>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</si>
  <si>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</si>
  <si>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</si>
  <si>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</si>
  <si>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</si>
  <si>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</si>
  <si>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</si>
  <si>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</si>
  <si>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</si>
  <si>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</si>
  <si>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</si>
  <si>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</si>
  <si>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</si>
  <si>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</si>
  <si>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</si>
  <si>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</si>
  <si>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</si>
  <si>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</si>
  <si>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</si>
  <si>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</si>
  <si>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</si>
  <si>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</si>
  <si>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</si>
  <si>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</si>
  <si>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</si>
  <si>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</si>
  <si>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</si>
  <si>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</si>
  <si>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</si>
  <si>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</si>
  <si>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</si>
  <si>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</si>
  <si>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</si>
  <si>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</si>
  <si>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</si>
  <si>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</si>
  <si>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</si>
  <si>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</si>
  <si>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</si>
  <si>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</si>
  <si>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</si>
  <si>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</si>
  <si>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</si>
  <si>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</si>
  <si>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</si>
  <si>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</si>
  <si>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</si>
  <si>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</si>
  <si>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</si>
  <si>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</si>
  <si>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</si>
  <si>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</si>
  <si>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</si>
  <si>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</si>
  <si>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</si>
  <si>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</si>
  <si>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</si>
  <si>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</si>
  <si>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</si>
  <si>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</si>
  <si>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</si>
  <si>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</si>
  <si>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</si>
  <si>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</si>
  <si>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</si>
  <si>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</si>
  <si>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</si>
  <si>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</si>
  <si>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</si>
  <si>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</si>
  <si>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</si>
  <si>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</si>
  <si>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</si>
  <si>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</si>
  <si>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</si>
  <si>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</si>
  <si>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</si>
  <si>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</si>
  <si>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</si>
  <si>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</si>
  <si>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</si>
  <si>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</si>
  <si>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</si>
  <si>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</si>
  <si>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</si>
  <si>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</si>
  <si>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</si>
  <si>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</si>
  <si>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</si>
  <si>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</si>
  <si>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</si>
  <si>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</si>
  <si>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</si>
  <si>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</si>
  <si>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</si>
  <si>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</si>
  <si>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</si>
  <si>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</si>
  <si>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</si>
  <si>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</si>
  <si>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</si>
  <si>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</si>
  <si>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</si>
  <si>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</si>
  <si>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</si>
  <si>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</si>
  <si>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</si>
  <si>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</si>
  <si>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</si>
  <si>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</si>
  <si>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</si>
  <si>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</si>
  <si>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</si>
  <si>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</si>
  <si>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</si>
  <si>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</si>
  <si>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</si>
  <si>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</si>
  <si>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</si>
  <si>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</si>
  <si>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</si>
  <si>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</si>
  <si>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</si>
  <si>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</si>
  <si>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</si>
  <si>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</si>
  <si>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</si>
  <si>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</si>
  <si>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</si>
  <si>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</si>
  <si>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</si>
  <si>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</si>
  <si>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</si>
  <si>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</si>
  <si>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</si>
  <si>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</si>
  <si>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</si>
  <si>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</si>
  <si>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</si>
  <si>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</si>
  <si>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</si>
  <si>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</si>
  <si>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</si>
  <si>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</si>
  <si>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</si>
  <si>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</si>
  <si>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</si>
  <si>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</si>
  <si>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</si>
  <si>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</si>
  <si>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</si>
  <si>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</si>
  <si>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</si>
  <si>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</si>
  <si>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</si>
  <si>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</si>
  <si>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</si>
  <si>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</si>
  <si>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</si>
  <si>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</si>
  <si>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</si>
  <si>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</si>
  <si>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</si>
  <si>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</si>
  <si>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</si>
  <si>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</si>
  <si>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</si>
  <si>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</si>
  <si>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</si>
  <si>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</si>
  <si>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</si>
  <si>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</si>
  <si>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</si>
  <si>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</si>
  <si>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</si>
  <si>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</si>
  <si>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</si>
  <si>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</si>
  <si>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</si>
  <si>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</si>
  <si>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</si>
  <si>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</si>
  <si>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</si>
  <si>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</si>
  <si>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</si>
  <si>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</si>
  <si>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</si>
  <si>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</si>
  <si>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</si>
  <si>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</si>
  <si>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</si>
  <si>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</si>
  <si>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</si>
  <si>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</si>
  <si>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</si>
  <si>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</si>
  <si>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</si>
  <si>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</si>
  <si>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</si>
  <si>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</si>
  <si>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</si>
  <si>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</si>
  <si>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</si>
  <si>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</si>
  <si>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</si>
  <si>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</si>
  <si>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</si>
  <si>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</si>
  <si>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</si>
  <si>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</si>
  <si>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</si>
  <si>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</si>
  <si>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</si>
  <si>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</si>
  <si>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</si>
  <si>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</si>
  <si>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</si>
  <si>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</si>
  <si>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</si>
  <si>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</si>
  <si>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</si>
  <si>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</si>
  <si>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</si>
  <si>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</si>
  <si>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</si>
  <si>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</si>
  <si>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</si>
  <si>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</si>
  <si>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</si>
  <si>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</si>
  <si>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</si>
  <si>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</si>
  <si>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</si>
  <si>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</si>
  <si>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</si>
  <si>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</si>
  <si>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</si>
  <si>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</si>
  <si>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</si>
  <si>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</si>
  <si>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</si>
  <si>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</si>
  <si>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</si>
  <si>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</si>
  <si>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</si>
  <si>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</si>
  <si>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</si>
  <si>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</si>
  <si>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</si>
  <si>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</si>
  <si>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</si>
  <si>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</si>
  <si>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</si>
  <si>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</si>
  <si>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</si>
  <si>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</si>
  <si>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</si>
  <si>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</si>
  <si>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</si>
  <si>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</si>
  <si>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</si>
  <si>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</si>
  <si>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</si>
  <si>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</si>
  <si>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</si>
  <si>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</si>
  <si>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</si>
  <si>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</si>
  <si>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</si>
  <si>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</si>
  <si>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</si>
  <si>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</si>
  <si>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</si>
  <si>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</si>
  <si>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</si>
  <si>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</si>
  <si>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</si>
  <si>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</si>
  <si>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</si>
  <si>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</si>
  <si>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</si>
  <si>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</si>
  <si>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</si>
  <si>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</si>
  <si>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</si>
  <si>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</si>
  <si>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</si>
  <si>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</si>
  <si>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</si>
  <si>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</si>
  <si>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</si>
  <si>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</si>
  <si>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</si>
  <si>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</si>
  <si>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</si>
  <si>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</si>
  <si>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</si>
  <si>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</si>
  <si>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</si>
  <si>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</si>
  <si>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</si>
  <si>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</si>
  <si>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</si>
  <si>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</si>
  <si>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</si>
  <si>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</si>
  <si>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</si>
  <si>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</si>
  <si>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</si>
  <si>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</si>
  <si>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</si>
  <si>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</si>
  <si>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</si>
  <si>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</si>
  <si>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</si>
  <si>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</si>
  <si>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</si>
  <si>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</si>
  <si>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</si>
  <si>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</si>
  <si>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</si>
  <si>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</si>
  <si>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</si>
  <si>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</si>
  <si>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</si>
  <si>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</si>
  <si>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</si>
  <si>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</si>
  <si>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</si>
  <si>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</si>
  <si>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</si>
  <si>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</si>
  <si>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</si>
  <si>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</si>
  <si>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</si>
  <si>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</si>
  <si>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</si>
  <si>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</si>
  <si>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</si>
  <si>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</si>
  <si>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</si>
  <si>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</si>
  <si>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</si>
  <si>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</si>
  <si>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</si>
  <si>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</si>
  <si>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</si>
  <si>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</si>
  <si>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</si>
  <si>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</si>
  <si>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</si>
  <si>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</si>
  <si>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</si>
  <si>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</si>
  <si>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</si>
  <si>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</si>
  <si>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</si>
  <si>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</si>
  <si>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</si>
  <si>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</si>
  <si>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</si>
  <si>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</si>
  <si>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</si>
  <si>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</si>
  <si>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</si>
  <si>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</si>
  <si>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</si>
  <si>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</si>
  <si>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</si>
  <si>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</si>
  <si>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</si>
  <si>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</si>
  <si>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</si>
  <si>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</si>
  <si>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</si>
  <si>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</si>
  <si>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</si>
  <si>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</si>
  <si>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</si>
  <si>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</si>
  <si>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</si>
  <si>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</si>
  <si>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</si>
  <si>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</si>
  <si>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</si>
  <si>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</si>
  <si>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</si>
  <si>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</si>
  <si>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</si>
  <si>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</si>
  <si>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</si>
  <si>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</si>
  <si>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</si>
  <si>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</si>
  <si>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</si>
  <si>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</si>
  <si>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</si>
  <si>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</si>
  <si>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</si>
  <si>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</si>
  <si>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</si>
  <si>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</si>
  <si>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</si>
  <si>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</si>
  <si>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</si>
  <si>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</si>
  <si>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</si>
  <si>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</si>
  <si>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</si>
  <si>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</si>
  <si>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</si>
  <si>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</si>
  <si>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</si>
  <si>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</si>
  <si>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</si>
  <si>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</si>
  <si>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</si>
  <si>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</si>
  <si>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</si>
  <si>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</si>
  <si>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</si>
  <si>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</si>
  <si>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</si>
  <si>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</si>
  <si>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</si>
  <si>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</si>
  <si>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</si>
  <si>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</si>
  <si>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</si>
  <si>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</si>
  <si>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</si>
  <si>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</si>
  <si>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</si>
  <si>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</si>
  <si>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</si>
  <si>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</si>
  <si>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</si>
  <si>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</si>
  <si>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</si>
  <si>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</si>
  <si>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</si>
  <si>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</si>
  <si>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</si>
  <si>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</si>
  <si>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</si>
  <si>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</si>
  <si>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</si>
  <si>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</si>
  <si>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</si>
  <si>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</si>
  <si>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</si>
  <si>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</si>
  <si>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</si>
  <si>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</si>
  <si>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</si>
  <si>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</si>
  <si>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</si>
  <si>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</si>
  <si>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</si>
  <si>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</si>
  <si>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</si>
  <si>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</si>
  <si>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</si>
  <si>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</si>
  <si>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</si>
  <si>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</si>
  <si>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</si>
  <si>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</si>
  <si>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</si>
  <si>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</si>
  <si>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</si>
  <si>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</si>
  <si>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</si>
  <si>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</si>
  <si>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</si>
  <si>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</si>
  <si>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</si>
  <si>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</si>
  <si>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</si>
  <si>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</si>
  <si>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</si>
  <si>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</si>
  <si>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</si>
  <si>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</si>
  <si>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</si>
  <si>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</si>
  <si>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</si>
  <si>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</si>
  <si>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</si>
  <si>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</si>
  <si>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</si>
  <si>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</si>
  <si>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</si>
  <si>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</si>
  <si>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</si>
  <si>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</si>
  <si>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</si>
  <si>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</si>
  <si>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</si>
  <si>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</si>
  <si>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</si>
  <si>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</si>
  <si>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</si>
  <si>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</si>
  <si>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</si>
  <si>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</si>
  <si>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</si>
  <si>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</si>
  <si>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</si>
  <si>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</si>
  <si>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</si>
  <si>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</si>
  <si>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</si>
  <si>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</si>
  <si>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</si>
  <si>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</si>
  <si>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</si>
  <si>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</si>
  <si>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</si>
  <si>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</si>
  <si>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</si>
  <si>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</si>
  <si>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</si>
  <si>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</si>
  <si>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</si>
  <si>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</si>
  <si>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</si>
  <si>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</si>
  <si>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</si>
  <si>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</si>
  <si>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</si>
  <si>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</si>
  <si>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</si>
  <si>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</si>
  <si>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</si>
  <si>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</si>
  <si>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</si>
  <si>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</si>
  <si>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</si>
  <si>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</si>
  <si>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</si>
  <si>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</si>
  <si>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</si>
  <si>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</si>
  <si>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</si>
  <si>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</si>
  <si>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</si>
  <si>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</si>
  <si>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</si>
  <si>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</si>
  <si>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</si>
  <si>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</si>
  <si>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</si>
  <si>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</si>
  <si>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</si>
  <si>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</si>
  <si>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</si>
  <si>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</si>
  <si>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</si>
  <si>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</si>
  <si>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</si>
  <si>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</si>
  <si>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</si>
  <si>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</si>
  <si>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</si>
  <si>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</si>
  <si>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</si>
  <si>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</si>
  <si>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</si>
  <si>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</si>
  <si>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</si>
  <si>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</si>
  <si>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</si>
  <si>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</si>
  <si>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</si>
  <si>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</si>
  <si>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</si>
  <si>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</si>
  <si>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</si>
  <si>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</si>
  <si>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</si>
  <si>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</si>
  <si>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</si>
  <si>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</si>
  <si>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</si>
  <si>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</si>
  <si>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</si>
  <si>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</si>
  <si>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</si>
  <si>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</si>
  <si>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</si>
  <si>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</si>
  <si>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</si>
  <si>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</si>
  <si>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</si>
  <si>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</si>
  <si>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</si>
  <si>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</si>
  <si>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</si>
  <si>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</si>
  <si>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</si>
  <si>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</si>
  <si>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</si>
  <si>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</si>
  <si>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</si>
  <si>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</si>
  <si>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</si>
  <si>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</si>
  <si>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</si>
  <si>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</si>
  <si>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</si>
  <si>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</si>
  <si>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</si>
  <si>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</si>
  <si>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</si>
  <si>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</si>
  <si>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</si>
  <si>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</si>
  <si>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</si>
  <si>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</si>
  <si>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</si>
  <si>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</si>
  <si>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</si>
  <si>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</si>
  <si>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</si>
  <si>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</si>
  <si>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</si>
  <si>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</si>
  <si>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</si>
  <si>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</si>
  <si>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</si>
  <si>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</si>
  <si>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</si>
  <si>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</si>
  <si>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</si>
  <si>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</si>
  <si>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</si>
  <si>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</si>
  <si>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</si>
  <si>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</si>
  <si>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</si>
  <si>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</si>
  <si>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</si>
  <si>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</si>
  <si>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</si>
  <si>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</si>
  <si>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</si>
  <si>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</si>
  <si>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</si>
  <si>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</si>
  <si>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</si>
  <si>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</si>
  <si>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</si>
  <si>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</si>
  <si>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</si>
  <si>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</si>
  <si>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</si>
  <si>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</si>
  <si>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</si>
  <si>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</si>
  <si>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</si>
  <si>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</si>
  <si>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</si>
  <si>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</si>
  <si>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</si>
  <si>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</si>
  <si>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</si>
  <si>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</si>
  <si>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</si>
  <si>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</si>
  <si>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</si>
  <si>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</si>
  <si>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</si>
  <si>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</si>
  <si>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</si>
  <si>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</si>
  <si>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</si>
  <si>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</si>
  <si>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</si>
  <si>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</si>
  <si>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</si>
  <si>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</si>
  <si>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</si>
  <si>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</si>
  <si>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</si>
  <si>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</si>
  <si>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</si>
  <si>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</si>
  <si>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</si>
  <si>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</si>
  <si>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</si>
  <si>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</si>
  <si>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</si>
  <si>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</si>
  <si>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</si>
  <si>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</si>
  <si>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</si>
  <si>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</si>
  <si>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</si>
  <si>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</si>
  <si>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</si>
  <si>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</si>
  <si>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</si>
  <si>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</si>
  <si>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</si>
  <si>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</si>
  <si>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</si>
  <si>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</si>
  <si>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</si>
  <si>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</si>
  <si>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</si>
  <si>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</si>
  <si>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</si>
  <si>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</si>
  <si>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</si>
  <si>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</si>
  <si>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</si>
  <si>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</si>
  <si>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</si>
  <si>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</si>
  <si>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</si>
  <si>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</si>
  <si>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</si>
  <si>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</si>
  <si>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</si>
  <si>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</si>
  <si>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</si>
  <si>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</si>
  <si>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</si>
  <si>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</si>
  <si>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</si>
  <si>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</si>
  <si>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</si>
  <si>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</si>
  <si>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</si>
  <si>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</si>
  <si>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</si>
  <si>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</si>
  <si>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</si>
  <si>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</si>
  <si>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</si>
  <si>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</si>
  <si>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</si>
  <si>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</si>
  <si>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</si>
  <si>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</si>
  <si>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</si>
  <si>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</si>
  <si>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</si>
  <si>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</si>
  <si>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</si>
  <si>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</si>
  <si>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</si>
  <si>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</si>
  <si>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</si>
  <si>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</si>
  <si>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</si>
  <si>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</si>
  <si>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</si>
  <si>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</si>
  <si>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</si>
  <si>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</si>
  <si>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</si>
  <si>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</si>
  <si>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</si>
  <si>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</si>
  <si>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</si>
  <si>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</si>
  <si>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</si>
  <si>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</si>
  <si>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</si>
  <si>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</si>
  <si>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</si>
  <si>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</si>
  <si>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</si>
  <si>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</si>
  <si>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</si>
  <si>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</si>
  <si>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</si>
  <si>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</si>
  <si>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</si>
  <si>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</si>
  <si>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</si>
  <si>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</si>
  <si>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</si>
  <si>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</si>
  <si>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</si>
  <si>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</si>
  <si>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</si>
  <si>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</si>
  <si>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</si>
  <si>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</si>
  <si>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</si>
  <si>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</si>
  <si>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</si>
  <si>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</si>
  <si>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</si>
  <si>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</si>
  <si>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</si>
  <si>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</si>
  <si>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</si>
  <si>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</si>
  <si>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</si>
  <si>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</si>
  <si>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</si>
  <si>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</si>
  <si>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</si>
  <si>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</si>
  <si>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</si>
  <si>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</si>
  <si>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</si>
  <si>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</si>
  <si>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</si>
  <si>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</si>
  <si>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</si>
  <si>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</si>
  <si>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</si>
  <si>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</si>
  <si>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</si>
  <si>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</si>
  <si>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</si>
  <si>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</si>
  <si>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</si>
  <si>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</si>
  <si>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</si>
  <si>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</si>
  <si>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</si>
  <si>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</si>
  <si>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</si>
  <si>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</si>
  <si>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</si>
  <si>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</si>
  <si>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</si>
  <si>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</si>
  <si>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</si>
  <si>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</si>
  <si>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</si>
  <si>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</si>
  <si>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</si>
  <si>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</si>
  <si>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</si>
  <si>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</si>
  <si>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</si>
  <si>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</si>
  <si>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</si>
  <si>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</si>
  <si>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</si>
  <si>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</si>
  <si>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</si>
  <si>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</si>
  <si>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</si>
  <si>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</si>
  <si>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</si>
  <si>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</si>
  <si>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</si>
  <si>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</si>
  <si>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</si>
  <si>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</si>
  <si>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</si>
  <si>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</si>
  <si>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</si>
  <si>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</si>
  <si>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</si>
  <si>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</si>
  <si>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</si>
  <si>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</si>
  <si>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</si>
  <si>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</si>
  <si>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</si>
  <si>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</si>
  <si>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</si>
  <si>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</si>
  <si>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</si>
  <si>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</si>
  <si>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</si>
  <si>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</si>
  <si>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</si>
  <si>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</si>
  <si>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</si>
  <si>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</si>
  <si>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</si>
  <si>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</si>
  <si>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</si>
  <si>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</si>
  <si>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</si>
  <si>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</si>
  <si>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</si>
  <si>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</si>
  <si>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</si>
  <si>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</si>
  <si>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</si>
  <si>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</si>
  <si>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</si>
  <si>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</si>
  <si>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</si>
  <si>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</si>
  <si>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</si>
  <si>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</si>
  <si>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</si>
  <si>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</si>
  <si>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</si>
  <si>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</si>
  <si>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</si>
  <si>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</si>
  <si>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</si>
  <si>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</si>
  <si>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</si>
  <si>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</si>
  <si>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</si>
  <si>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</si>
  <si>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</si>
  <si>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</si>
  <si>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</si>
  <si>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</si>
  <si>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</si>
  <si>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</si>
  <si>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</si>
  <si>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</si>
  <si>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</si>
  <si>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</si>
  <si>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</si>
  <si>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</si>
  <si>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</si>
  <si>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</si>
  <si>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</si>
  <si>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</si>
  <si>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</si>
  <si>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</si>
  <si>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</si>
  <si>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</si>
  <si>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</si>
  <si>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</si>
  <si>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</si>
  <si>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</si>
  <si>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</si>
  <si>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</si>
  <si>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</si>
  <si>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</si>
  <si>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</si>
  <si>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</si>
  <si>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</si>
  <si>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</si>
  <si>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</si>
  <si>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</si>
  <si>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</si>
  <si>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</si>
  <si>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</si>
  <si>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</si>
  <si>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</si>
  <si>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</si>
  <si>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</si>
  <si>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</si>
  <si>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</si>
  <si>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</si>
  <si>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</si>
  <si>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</si>
  <si>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</si>
  <si>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</si>
  <si>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</si>
  <si>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</si>
  <si>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</si>
  <si>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</si>
  <si>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</si>
  <si>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</si>
  <si>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</si>
  <si>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</si>
  <si>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</si>
  <si>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</si>
  <si>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</si>
  <si>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</si>
  <si>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</si>
  <si>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</si>
  <si>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</si>
  <si>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</si>
  <si>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</si>
  <si>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</si>
  <si>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</si>
  <si>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</si>
  <si>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</si>
  <si>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</si>
  <si>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</si>
  <si>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</si>
  <si>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</si>
  <si>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</si>
  <si>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</si>
  <si>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</si>
  <si>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</si>
  <si>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</si>
  <si>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</si>
  <si>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</si>
  <si>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</si>
  <si>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</si>
  <si>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</si>
  <si>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</si>
  <si>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</si>
  <si>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</si>
  <si>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</si>
  <si>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</si>
  <si>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</si>
  <si>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</si>
  <si>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</si>
  <si>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</si>
  <si>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</si>
  <si>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</si>
  <si>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</si>
  <si>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</si>
  <si>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</si>
  <si>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</si>
  <si>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</si>
  <si>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</si>
  <si>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</si>
  <si>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</si>
  <si>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</si>
  <si>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</si>
  <si>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</si>
  <si>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</si>
  <si>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</si>
  <si>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</si>
  <si>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</si>
  <si>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</si>
  <si>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</si>
  <si>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</si>
  <si>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</si>
  <si>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</si>
  <si>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</si>
  <si>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</si>
  <si>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</si>
  <si>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</si>
  <si>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</si>
  <si>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</si>
  <si>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</si>
  <si>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</si>
  <si>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</si>
  <si>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</si>
  <si>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</si>
  <si>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</si>
  <si>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</si>
  <si>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</si>
  <si>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</si>
  <si>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</si>
  <si>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</si>
  <si>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</si>
  <si>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</si>
  <si>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</si>
  <si>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</si>
  <si>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</si>
  <si>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</si>
  <si>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</si>
  <si>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</si>
  <si>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</si>
  <si>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</si>
  <si>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</si>
  <si>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</si>
  <si>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</si>
  <si>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</si>
  <si>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</si>
  <si>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</si>
  <si>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</si>
  <si>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</si>
  <si>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</si>
  <si>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</si>
  <si>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</si>
  <si>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</si>
  <si>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</si>
  <si>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</si>
  <si>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</si>
  <si>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</si>
  <si>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</si>
  <si>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</si>
  <si>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</si>
  <si>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</si>
  <si>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</si>
  <si>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</si>
  <si>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</si>
  <si>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</si>
  <si>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</si>
  <si>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</si>
  <si>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</si>
  <si>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</si>
  <si>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</si>
  <si>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</si>
  <si>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</si>
  <si>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</si>
  <si>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</si>
  <si>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</si>
  <si>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</si>
  <si>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</si>
  <si>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</si>
  <si>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</si>
  <si>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</si>
  <si>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</si>
  <si>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</si>
  <si>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</si>
  <si>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</si>
  <si>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</si>
  <si>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</si>
  <si>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</si>
  <si>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</si>
  <si>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</si>
  <si>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</si>
  <si>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</si>
  <si>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</si>
  <si>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</si>
  <si>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</si>
  <si>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</si>
  <si>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</si>
  <si>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</si>
  <si>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</si>
  <si>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</si>
  <si>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</si>
  <si>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</si>
  <si>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</si>
  <si>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</si>
  <si>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</si>
  <si>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</si>
  <si>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</si>
  <si>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</si>
  <si>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</si>
  <si>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</si>
  <si>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</si>
  <si>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</si>
  <si>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</si>
  <si>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</si>
  <si>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</si>
  <si>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</si>
  <si>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</si>
  <si>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</si>
  <si>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</si>
  <si>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</si>
  <si>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</si>
  <si>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</si>
  <si>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</si>
  <si>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</si>
  <si>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</si>
  <si>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</si>
  <si>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</si>
  <si>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</si>
  <si>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</si>
  <si>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</si>
  <si>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</si>
  <si>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</si>
  <si>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</si>
  <si>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</si>
  <si>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</si>
  <si>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</si>
  <si>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</si>
  <si>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</si>
  <si>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</si>
  <si>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</si>
  <si>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</si>
  <si>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</si>
  <si>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</si>
  <si>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</si>
  <si>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</si>
  <si>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</si>
  <si>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</si>
  <si>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</si>
  <si>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</si>
  <si>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</si>
  <si>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</si>
  <si>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</si>
  <si>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</si>
  <si>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</si>
  <si>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</si>
  <si>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</si>
  <si>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</si>
  <si>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</si>
  <si>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</si>
  <si>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</si>
  <si>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</si>
  <si>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</si>
  <si>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</si>
  <si>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</si>
  <si>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</si>
  <si>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</si>
  <si>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</si>
  <si>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</si>
  <si>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</si>
  <si>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</si>
  <si>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</si>
  <si>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</si>
  <si>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</si>
  <si>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</si>
  <si>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</si>
  <si>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</si>
  <si>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</si>
  <si>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</si>
  <si>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</si>
  <si>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</si>
  <si>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</si>
  <si>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</si>
  <si>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</si>
  <si>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</si>
  <si>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</si>
  <si>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</si>
  <si>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</si>
  <si>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</si>
  <si>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</si>
  <si>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</si>
  <si>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</si>
  <si>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</si>
  <si>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</si>
  <si>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</si>
  <si>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</si>
  <si>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</si>
  <si>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</si>
  <si>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</si>
  <si>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</si>
  <si>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</si>
  <si>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</si>
  <si>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</si>
  <si>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</si>
  <si>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</si>
  <si>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</si>
  <si>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</si>
  <si>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</si>
  <si>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</si>
  <si>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</si>
  <si>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</si>
  <si>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</si>
  <si>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</si>
  <si>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</si>
  <si>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</si>
  <si>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</si>
  <si>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</si>
  <si>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</si>
  <si>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</si>
  <si>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</si>
  <si>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</si>
  <si>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</si>
  <si>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</si>
  <si>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</si>
  <si>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</si>
  <si>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</si>
  <si>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</si>
  <si>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</si>
  <si>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</si>
  <si>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</si>
  <si>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</si>
  <si>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</si>
  <si>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</si>
  <si>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</si>
  <si>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</si>
  <si>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</si>
  <si>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</si>
  <si>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</si>
  <si>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</si>
  <si>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</si>
  <si>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</si>
  <si>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</si>
  <si>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</si>
  <si>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</si>
  <si>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</si>
  <si>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</si>
  <si>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</si>
  <si>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</si>
  <si>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</si>
  <si>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</si>
  <si>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</si>
  <si>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</si>
  <si>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</si>
  <si>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</si>
  <si>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</si>
  <si>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</si>
  <si>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</si>
  <si>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</si>
  <si>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</si>
  <si>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</si>
  <si>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</si>
  <si>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</si>
  <si>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</si>
  <si>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</si>
  <si>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</si>
  <si>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</si>
  <si>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</si>
  <si>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</si>
  <si>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</si>
  <si>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</si>
  <si>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</si>
  <si>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</si>
  <si>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</si>
  <si>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</si>
  <si>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</si>
  <si>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</si>
  <si>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</si>
  <si>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</si>
  <si>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</si>
  <si>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</si>
  <si>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</si>
  <si>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</si>
  <si>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</si>
  <si>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</si>
  <si>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</si>
  <si>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</si>
  <si>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</si>
  <si>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</si>
  <si>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</si>
  <si>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</si>
  <si>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</si>
  <si>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</si>
  <si>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</si>
  <si>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</si>
  <si>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</si>
  <si>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</si>
  <si>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</si>
  <si>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</si>
  <si>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</si>
  <si>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</si>
  <si>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</si>
  <si>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</si>
  <si>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</si>
  <si>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</si>
  <si>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</si>
  <si>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</si>
  <si>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</si>
  <si>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</si>
  <si>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</si>
  <si>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</si>
  <si>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</si>
  <si>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</si>
  <si>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</si>
  <si>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</si>
  <si>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</si>
  <si>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</si>
  <si>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</si>
  <si>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</si>
  <si>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</si>
  <si>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</si>
  <si>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</si>
  <si>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</si>
  <si>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</si>
  <si>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</si>
  <si>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</si>
  <si>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</si>
  <si>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</si>
  <si>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</si>
  <si>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</si>
  <si>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</si>
  <si>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</si>
  <si>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</si>
  <si>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</si>
  <si>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</si>
  <si>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</si>
  <si>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</si>
  <si>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</si>
  <si>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</si>
  <si>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</si>
  <si>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</si>
  <si>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</si>
  <si>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</si>
  <si>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</si>
  <si>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</si>
  <si>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</si>
  <si>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</si>
  <si>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</si>
  <si>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</si>
  <si>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</si>
  <si>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</si>
  <si>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</si>
  <si>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</si>
  <si>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</si>
  <si>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</si>
  <si>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</si>
  <si>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</si>
  <si>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</si>
  <si>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</si>
  <si>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</si>
  <si>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</si>
  <si>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</si>
  <si>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</si>
  <si>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</si>
  <si>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</si>
  <si>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</si>
  <si>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</si>
  <si>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</si>
  <si>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</si>
  <si>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</si>
  <si>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</si>
  <si>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</si>
  <si>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</si>
  <si>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</si>
  <si>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</si>
  <si>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</si>
  <si>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</si>
  <si>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</si>
  <si>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</si>
  <si>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</si>
  <si>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</si>
  <si>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</si>
  <si>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</si>
  <si>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</si>
  <si>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</si>
  <si>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</si>
  <si>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</si>
  <si>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</si>
  <si>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</si>
  <si>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</si>
  <si>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</si>
  <si>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</si>
  <si>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</si>
  <si>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</si>
  <si>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</si>
  <si>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</si>
  <si>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</si>
  <si>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</si>
  <si>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</si>
  <si>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</si>
  <si>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</si>
  <si>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</si>
  <si>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</si>
  <si>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</si>
  <si>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</si>
  <si>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</si>
  <si>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</si>
  <si>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</si>
  <si>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</si>
  <si>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</si>
  <si>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</si>
  <si>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</si>
  <si>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</si>
  <si>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</si>
  <si>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</si>
  <si>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</si>
  <si>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</si>
  <si>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</si>
  <si>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</si>
  <si>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</si>
  <si>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</si>
  <si>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</si>
  <si>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</si>
  <si>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</si>
  <si>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</si>
  <si>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</si>
  <si>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</si>
  <si>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</si>
  <si>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</si>
  <si>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</si>
  <si>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</si>
  <si>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</si>
  <si>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</si>
  <si>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</si>
  <si>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</si>
  <si>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</si>
  <si>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</si>
  <si>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</si>
  <si>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</si>
  <si>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</si>
  <si>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</si>
  <si>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</si>
  <si>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</si>
  <si>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</si>
  <si>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</si>
  <si>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</si>
  <si>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</si>
  <si>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</si>
  <si>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</si>
  <si>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</si>
  <si>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</si>
  <si>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</si>
  <si>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</si>
  <si>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</si>
  <si>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</si>
  <si>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</si>
  <si>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</si>
  <si>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</si>
  <si>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</si>
  <si>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</si>
  <si>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</si>
  <si>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</si>
  <si>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</si>
  <si>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</si>
  <si>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</si>
  <si>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</si>
  <si>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</si>
  <si>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</si>
  <si>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</si>
  <si>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</si>
  <si>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</si>
  <si>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</si>
  <si>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</si>
  <si>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</si>
  <si>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</si>
  <si>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</si>
  <si>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</si>
  <si>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</si>
  <si>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</si>
  <si>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</si>
  <si>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</si>
  <si>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</si>
  <si>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</si>
  <si>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</si>
  <si>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</si>
  <si>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</si>
  <si>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</si>
  <si>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</si>
  <si>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</si>
  <si>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</si>
  <si>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</si>
  <si>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</si>
  <si>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</si>
  <si>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</si>
  <si>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</si>
  <si>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</si>
  <si>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</si>
  <si>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</si>
  <si>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</si>
  <si>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</si>
  <si>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</si>
  <si>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</si>
  <si>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</si>
  <si>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</si>
  <si>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</si>
  <si>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</si>
  <si>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</si>
  <si>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</si>
  <si>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</si>
  <si>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</si>
  <si>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</si>
  <si>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</si>
  <si>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</si>
  <si>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</si>
  <si>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</si>
  <si>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</si>
  <si>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</si>
  <si>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</si>
  <si>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</si>
  <si>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</si>
  <si>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</si>
  <si>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</si>
  <si>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</si>
  <si>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</si>
  <si>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</si>
  <si>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</si>
  <si>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</si>
  <si>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</si>
  <si>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</si>
  <si>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</si>
  <si>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</si>
  <si>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</si>
  <si>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</si>
  <si>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</si>
  <si>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</si>
  <si>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</si>
  <si>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</si>
  <si>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</si>
  <si>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</si>
  <si>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</si>
  <si>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</si>
  <si>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</si>
  <si>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</si>
  <si>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</si>
  <si>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</si>
  <si>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</si>
  <si>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</si>
  <si>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</si>
  <si>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</si>
  <si>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</si>
  <si>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</si>
  <si>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</si>
  <si>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</si>
  <si>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</si>
  <si>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</si>
  <si>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</si>
  <si>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</si>
  <si>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</si>
  <si>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</si>
  <si>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</si>
  <si>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</si>
  <si>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</si>
  <si>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</si>
  <si>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</si>
  <si>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</si>
  <si>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</si>
  <si>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</si>
  <si>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</si>
  <si>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</si>
  <si>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</si>
  <si>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</si>
  <si>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</si>
  <si>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</si>
  <si>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</si>
  <si>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</si>
  <si>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</si>
  <si>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</si>
  <si>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</si>
  <si>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</si>
  <si>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</si>
  <si>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</si>
  <si>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</si>
  <si>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</si>
  <si>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</si>
  <si>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</si>
  <si>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</si>
  <si>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</si>
  <si>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</si>
  <si>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</si>
  <si>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</si>
  <si>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</si>
  <si>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</si>
  <si>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</si>
  <si>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</si>
  <si>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</si>
  <si>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</si>
  <si>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</si>
  <si>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</si>
  <si>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</si>
  <si>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</si>
  <si>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</si>
  <si>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</si>
  <si>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</si>
  <si>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</si>
  <si>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</si>
  <si>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</si>
  <si>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</si>
  <si>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</si>
  <si>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</si>
  <si>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</si>
  <si>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</si>
  <si>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</si>
  <si>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</si>
  <si>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</si>
  <si>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</si>
  <si>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</si>
  <si>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</si>
  <si>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</si>
  <si>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</si>
  <si>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</si>
  <si>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</si>
  <si>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</si>
  <si>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</si>
  <si>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</si>
  <si>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</si>
  <si>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</si>
  <si>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</si>
  <si>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</si>
  <si>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</si>
  <si>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</si>
  <si>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</si>
  <si>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</si>
  <si>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</si>
  <si>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</si>
  <si>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</si>
  <si>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</si>
  <si>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</si>
  <si>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</si>
  <si>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</si>
  <si>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</si>
  <si>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</si>
  <si>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</si>
  <si>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</si>
  <si>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</si>
  <si>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</si>
  <si>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</si>
  <si>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</si>
  <si>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</si>
  <si>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</si>
  <si>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</si>
  <si>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</si>
  <si>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</si>
  <si>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</si>
  <si>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</si>
  <si>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</si>
  <si>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</si>
  <si>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</si>
  <si>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</si>
  <si>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</si>
  <si>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</si>
  <si>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</si>
  <si>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</si>
  <si>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</si>
  <si>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</si>
  <si>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</si>
  <si>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</si>
  <si>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</si>
  <si>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</si>
  <si>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</si>
  <si>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</si>
  <si>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</si>
  <si>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</si>
  <si>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</si>
  <si>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</si>
  <si>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</si>
  <si>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</si>
  <si>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</si>
  <si>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</si>
  <si>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</si>
  <si>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</si>
  <si>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</si>
  <si>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</si>
  <si>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</si>
  <si>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</si>
  <si>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</si>
  <si>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</si>
  <si>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</si>
  <si>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</si>
  <si>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</si>
  <si>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</si>
  <si>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</si>
  <si>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</si>
  <si>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</si>
  <si>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</si>
  <si>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</si>
  <si>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</si>
  <si>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</si>
  <si>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</si>
  <si>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</si>
  <si>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</si>
  <si>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</si>
  <si>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</si>
  <si>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</si>
  <si>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</si>
  <si>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</si>
  <si>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</si>
  <si>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</si>
  <si>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</si>
  <si>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</si>
  <si>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</si>
  <si>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</si>
  <si>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</si>
  <si>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</si>
  <si>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</si>
  <si>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</si>
  <si>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</si>
  <si>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</si>
  <si>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</si>
  <si>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</si>
  <si>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</si>
  <si>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</si>
  <si>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</si>
  <si>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</si>
  <si>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</si>
  <si>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</si>
  <si>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</si>
  <si>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</si>
  <si>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</si>
  <si>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</si>
  <si>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</si>
  <si>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</si>
  <si>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</si>
  <si>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</si>
  <si>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</si>
  <si>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</si>
  <si>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</si>
  <si>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</si>
  <si>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</si>
  <si>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</si>
  <si>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</si>
  <si>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</si>
  <si>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</si>
  <si>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</si>
  <si>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</si>
  <si>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</si>
  <si>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</si>
  <si>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</si>
  <si>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</si>
  <si>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</si>
  <si>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</si>
  <si>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</si>
  <si>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</si>
  <si>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</si>
  <si>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</si>
  <si>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</si>
  <si>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</si>
  <si>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</si>
  <si>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</si>
  <si>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</si>
  <si>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</si>
  <si>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</si>
  <si>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</si>
  <si>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</si>
  <si>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</si>
  <si>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</si>
  <si>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</si>
  <si>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</si>
  <si>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</si>
  <si>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</si>
  <si>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</si>
  <si>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</si>
  <si>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</si>
  <si>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</si>
  <si>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</si>
  <si>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</si>
  <si>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</si>
  <si>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</si>
  <si>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</si>
  <si>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</si>
  <si>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</si>
  <si>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</si>
  <si>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</si>
  <si>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</si>
  <si>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</si>
  <si>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</si>
  <si>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</si>
  <si>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</si>
  <si>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</si>
  <si>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</si>
  <si>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</si>
  <si>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</si>
  <si>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</si>
  <si>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</si>
  <si>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</si>
  <si>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</si>
  <si>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</si>
  <si>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</si>
  <si>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</si>
  <si>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</si>
  <si>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</si>
  <si>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</si>
  <si>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</si>
  <si>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</si>
  <si>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</si>
  <si>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</si>
  <si>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</si>
  <si>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</si>
  <si>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</si>
  <si>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</si>
  <si>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</si>
  <si>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</si>
  <si>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</si>
  <si>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</si>
  <si>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</si>
  <si>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</si>
  <si>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</si>
  <si>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</si>
  <si>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</si>
  <si>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</si>
  <si>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</si>
  <si>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</si>
  <si>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</si>
  <si>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</si>
  <si>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</si>
  <si>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</si>
  <si>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</si>
  <si>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</si>
  <si>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</si>
  <si>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</si>
  <si>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</si>
  <si>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</si>
  <si>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</si>
  <si>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</si>
  <si>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</si>
  <si>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</si>
  <si>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</si>
  <si>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</si>
  <si>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</si>
  <si>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</si>
  <si>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</si>
  <si>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</si>
  <si>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</si>
  <si>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</si>
  <si>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</si>
  <si>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</si>
  <si>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</si>
  <si>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</si>
  <si>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</si>
  <si>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</si>
  <si>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</si>
  <si>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</si>
  <si>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</si>
  <si>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</si>
  <si>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</si>
  <si>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</si>
  <si>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</si>
  <si>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</si>
  <si>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</si>
  <si>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</si>
  <si>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</si>
  <si>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</si>
  <si>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</si>
  <si>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</si>
  <si>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</si>
  <si>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</si>
  <si>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</si>
  <si>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</si>
  <si>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</si>
  <si>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</si>
  <si>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</si>
  <si>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</si>
  <si>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</si>
  <si>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</si>
  <si>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</si>
  <si>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</si>
  <si>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</si>
  <si>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</si>
  <si>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</si>
  <si>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</si>
  <si>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</si>
  <si>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</si>
  <si>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</si>
  <si>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</si>
  <si>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</si>
  <si>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</si>
  <si>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</si>
  <si>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</si>
  <si>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</si>
  <si>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</si>
  <si>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</si>
  <si>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</si>
  <si>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</si>
  <si>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</si>
  <si>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</si>
  <si>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</si>
  <si>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</si>
  <si>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</si>
  <si>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</si>
  <si>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</si>
  <si>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</si>
  <si>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</si>
  <si>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</si>
  <si>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</si>
  <si>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</si>
  <si>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</si>
  <si>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</si>
  <si>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</si>
  <si>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</si>
  <si>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</si>
  <si>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</si>
  <si>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</si>
  <si>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</si>
  <si>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</si>
  <si>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</si>
  <si>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</si>
  <si>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</si>
  <si>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</si>
  <si>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</si>
  <si>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</si>
  <si>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</si>
  <si>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</si>
  <si>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</si>
  <si>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</si>
  <si>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</si>
  <si>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</si>
  <si>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</si>
  <si>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</si>
  <si>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</si>
  <si>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</si>
  <si>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</si>
  <si>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</si>
  <si>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</si>
  <si>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</si>
  <si>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</si>
  <si>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</si>
  <si>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</si>
  <si>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</si>
  <si>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</si>
  <si>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</si>
  <si>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</si>
  <si>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</si>
  <si>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</si>
  <si>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</si>
  <si>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</si>
  <si>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</si>
  <si>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</si>
  <si>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</si>
  <si>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</si>
  <si>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</si>
  <si>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</si>
  <si>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</si>
  <si>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</si>
  <si>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</si>
  <si>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</si>
  <si>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</si>
  <si>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</si>
  <si>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</si>
  <si>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</si>
  <si>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</si>
  <si>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</si>
  <si>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</si>
  <si>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</si>
  <si>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</si>
  <si>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</si>
  <si>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</si>
  <si>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</si>
  <si>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</si>
  <si>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</si>
  <si>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</si>
  <si>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</si>
  <si>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</si>
  <si>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</si>
  <si>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</si>
  <si>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</si>
  <si>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</si>
  <si>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</si>
  <si>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</si>
  <si>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</si>
  <si>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</si>
  <si>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</si>
  <si>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</si>
  <si>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</si>
  <si>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</si>
  <si>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</si>
  <si>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</si>
  <si>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</si>
  <si>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</si>
  <si>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</si>
  <si>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</si>
  <si>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</si>
  <si>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</si>
  <si>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</si>
  <si>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</si>
  <si>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</si>
  <si>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</si>
  <si>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</si>
  <si>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</si>
  <si>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</si>
  <si>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</si>
  <si>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</si>
  <si>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</si>
  <si>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</si>
  <si>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</si>
  <si>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</si>
  <si>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</si>
  <si>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</si>
  <si>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</si>
  <si>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</si>
  <si>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</si>
  <si>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</si>
  <si>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</si>
  <si>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</si>
  <si>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</si>
  <si>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</si>
  <si>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</si>
  <si>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</si>
  <si>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</si>
  <si>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</si>
  <si>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</si>
  <si>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</si>
  <si>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</si>
  <si>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</si>
  <si>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</si>
  <si>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</si>
  <si>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</si>
  <si>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</si>
  <si>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</si>
  <si>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</si>
  <si>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</si>
  <si>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</si>
  <si>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</si>
  <si>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</si>
  <si>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</si>
  <si>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</si>
  <si>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</si>
  <si>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</si>
  <si>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</si>
  <si>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</si>
  <si>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</si>
  <si>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</si>
  <si>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</si>
  <si>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</si>
  <si>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</si>
  <si>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</si>
  <si>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</si>
  <si>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</si>
  <si>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</si>
  <si>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</si>
  <si>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</si>
  <si>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</si>
  <si>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</si>
  <si>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</si>
  <si>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</si>
  <si>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</si>
  <si>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</si>
  <si>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</si>
  <si>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</si>
  <si>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</si>
  <si>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</si>
  <si>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</si>
  <si>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</si>
  <si>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</si>
  <si>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</si>
  <si>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</si>
  <si>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</si>
  <si>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</si>
  <si>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</si>
  <si>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</si>
  <si>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</si>
  <si>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</si>
  <si>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</si>
  <si>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</si>
  <si>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</si>
  <si>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</si>
  <si>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</si>
  <si>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</si>
  <si>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</si>
  <si>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</si>
  <si>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</si>
  <si>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</si>
  <si>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</si>
  <si>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</si>
  <si>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</si>
  <si>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</si>
  <si>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</si>
  <si>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</si>
  <si>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</si>
  <si>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</si>
  <si>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</si>
  <si>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</si>
  <si>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</si>
  <si>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</si>
  <si>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</si>
  <si>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</si>
  <si>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</si>
  <si>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</si>
  <si>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</si>
  <si>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</si>
  <si>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</si>
  <si>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</si>
  <si>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</si>
  <si>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</si>
  <si>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</si>
  <si>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</si>
  <si>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</si>
  <si>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</si>
  <si>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</si>
  <si>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</si>
  <si>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</si>
  <si>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</si>
  <si>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</si>
  <si>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</si>
  <si>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</si>
  <si>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</si>
  <si>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</si>
  <si>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</si>
  <si>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</si>
  <si>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</si>
  <si>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</si>
  <si>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</si>
  <si>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</si>
  <si>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</si>
  <si>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</si>
  <si>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</si>
  <si>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</si>
  <si>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</si>
  <si>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</si>
  <si>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</si>
  <si>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</si>
  <si>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</si>
  <si>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</si>
  <si>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</si>
  <si>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</si>
  <si>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</si>
  <si>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</si>
  <si>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</si>
  <si>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</si>
  <si>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</si>
  <si>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</si>
  <si>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</si>
  <si>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</si>
  <si>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</si>
  <si>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</si>
  <si>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</si>
  <si>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</si>
  <si>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</si>
  <si>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</si>
  <si>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</si>
  <si>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</si>
  <si>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</si>
  <si>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</si>
  <si>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</si>
  <si>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</si>
  <si>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</si>
  <si>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</si>
  <si>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</si>
  <si>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</si>
  <si>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</si>
  <si>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</si>
  <si>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</si>
  <si>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</si>
  <si>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</si>
  <si>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</si>
  <si>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</si>
  <si>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</si>
  <si>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</si>
  <si>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</si>
  <si>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</si>
  <si>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</si>
  <si>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</si>
  <si>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</si>
  <si>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</si>
  <si>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</si>
  <si>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</si>
  <si>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</si>
  <si>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</si>
  <si>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</si>
  <si>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</si>
  <si>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</si>
  <si>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</si>
  <si>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</si>
  <si>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</si>
  <si>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</si>
  <si>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</si>
  <si>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</si>
  <si>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</si>
  <si>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</si>
  <si>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</si>
  <si>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</si>
  <si>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</si>
  <si>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</si>
  <si>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</si>
  <si>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</si>
  <si>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</si>
  <si>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</si>
  <si>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</si>
  <si>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</si>
  <si>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</si>
  <si>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</si>
  <si>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</si>
  <si>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</si>
  <si>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</si>
  <si>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</si>
  <si>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</si>
  <si>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</si>
  <si>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</si>
  <si>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</si>
  <si>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</si>
  <si>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</si>
  <si>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</si>
  <si>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</si>
  <si>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</si>
  <si>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</si>
  <si>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</si>
  <si>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</si>
  <si>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</si>
  <si>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</si>
  <si>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</si>
  <si>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</si>
  <si>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</si>
  <si>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</si>
  <si>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</si>
  <si>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</si>
  <si>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</si>
  <si>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</si>
  <si>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</si>
  <si>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</si>
  <si>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</si>
  <si>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</si>
  <si>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</si>
  <si>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</si>
  <si>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</si>
  <si>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</si>
  <si>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</si>
  <si>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</si>
  <si>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</si>
  <si>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</si>
  <si>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</si>
  <si>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</si>
  <si>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</si>
  <si>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</si>
  <si>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</si>
  <si>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</si>
  <si>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</si>
  <si>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</si>
  <si>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</si>
  <si>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</si>
  <si>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</si>
  <si>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</si>
  <si>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</si>
  <si>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</si>
  <si>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</si>
  <si>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</si>
  <si>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</si>
  <si>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</si>
  <si>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</si>
  <si>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</si>
  <si>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</si>
  <si>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</si>
  <si>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</si>
  <si>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</si>
  <si>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</si>
  <si>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</si>
  <si>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</si>
  <si>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</si>
  <si>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</si>
  <si>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</si>
  <si>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</si>
  <si>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</si>
  <si>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</si>
  <si>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</si>
  <si>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</si>
  <si>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</si>
  <si>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</si>
  <si>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</si>
  <si>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</si>
  <si>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</si>
  <si>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</si>
  <si>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</si>
  <si>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</si>
  <si>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</si>
  <si>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</si>
  <si>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</si>
  <si>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</si>
  <si>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</si>
  <si>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</si>
  <si>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</si>
  <si>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</si>
  <si>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</si>
  <si>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</si>
  <si>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</si>
  <si>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</si>
  <si>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</si>
  <si>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</si>
  <si>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</si>
  <si>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</si>
  <si>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</si>
  <si>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</si>
  <si>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</si>
  <si>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</si>
  <si>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</si>
  <si>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</si>
  <si>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</si>
  <si>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</si>
  <si>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</si>
  <si>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</si>
  <si>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</si>
  <si>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</si>
  <si>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</si>
  <si>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</si>
  <si>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</si>
  <si>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</si>
  <si>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</si>
  <si>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</si>
  <si>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</si>
  <si>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</si>
  <si>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</si>
  <si>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</si>
  <si>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</si>
  <si>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</si>
  <si>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</si>
  <si>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</si>
  <si>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</si>
  <si>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</si>
  <si>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</si>
  <si>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</si>
  <si>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</si>
  <si>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</si>
  <si>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</si>
  <si>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</si>
  <si>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</si>
  <si>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</si>
  <si>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</si>
  <si>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</si>
  <si>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</si>
  <si>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</si>
  <si>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</si>
  <si>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</si>
  <si>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</si>
  <si>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</si>
  <si>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</si>
  <si>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</si>
  <si>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</si>
  <si>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</si>
  <si>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</si>
  <si>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</si>
  <si>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</si>
  <si>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</si>
  <si>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</si>
  <si>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</si>
  <si>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</si>
  <si>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</si>
  <si>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</si>
  <si>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</si>
  <si>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</si>
  <si>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</si>
  <si>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</si>
  <si>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</si>
  <si>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</si>
  <si>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</si>
  <si>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</si>
  <si>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</si>
  <si>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</si>
  <si>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</si>
  <si>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</si>
  <si>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</si>
  <si>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</si>
  <si>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</si>
  <si>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</si>
  <si>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</si>
  <si>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</si>
  <si>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</si>
  <si>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</si>
  <si>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</si>
  <si>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</si>
  <si>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</si>
  <si>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</si>
  <si>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</si>
  <si>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</si>
  <si>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</si>
  <si>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</si>
  <si>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</si>
  <si>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</si>
  <si>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</si>
  <si>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</si>
  <si>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</si>
  <si>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</si>
  <si>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</si>
  <si>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</si>
  <si>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</si>
  <si>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</si>
  <si>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</si>
  <si>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</si>
  <si>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</si>
  <si>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</si>
  <si>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</si>
  <si>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</si>
  <si>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</si>
  <si>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</si>
  <si>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</si>
  <si>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</si>
  <si>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</si>
  <si>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</si>
  <si>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</si>
  <si>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</si>
  <si>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</si>
  <si>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</si>
  <si>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</si>
  <si>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</si>
  <si>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</si>
  <si>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</si>
  <si>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</si>
  <si>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</si>
  <si>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</si>
  <si>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</si>
  <si>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</si>
  <si>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</si>
  <si>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</si>
  <si>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</si>
  <si>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</si>
  <si>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</si>
  <si>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</si>
  <si>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</si>
  <si>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</si>
  <si>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</si>
  <si>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</si>
  <si>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</si>
  <si>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</si>
  <si>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</si>
  <si>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</si>
  <si>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</si>
  <si>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</si>
  <si>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</si>
  <si>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</si>
  <si>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</si>
  <si>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</si>
  <si>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</si>
  <si>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</si>
  <si>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</si>
  <si>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</si>
  <si>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</si>
  <si>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</si>
  <si>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</si>
  <si>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</si>
  <si>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</si>
  <si>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</si>
  <si>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</si>
  <si>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</si>
  <si>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</si>
  <si>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</si>
  <si>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</si>
  <si>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</si>
  <si>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</si>
  <si>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</si>
  <si>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</si>
  <si>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</si>
  <si>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</si>
  <si>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</si>
  <si>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</si>
  <si>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</si>
  <si>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</si>
  <si>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</si>
  <si>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</si>
  <si>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</si>
  <si>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</si>
  <si>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</si>
  <si>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</si>
  <si>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</si>
  <si>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</si>
  <si>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</si>
  <si>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</si>
  <si>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</si>
  <si>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</si>
  <si>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</si>
  <si>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</si>
  <si>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</si>
  <si>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</si>
  <si>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</si>
  <si>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</si>
  <si>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</si>
  <si>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</si>
  <si>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</si>
  <si>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</si>
  <si>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</si>
  <si>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</si>
  <si>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</si>
  <si>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</si>
  <si>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</si>
  <si>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</si>
  <si>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</si>
  <si>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</si>
  <si>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</si>
  <si>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</si>
  <si>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</si>
  <si>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</si>
  <si>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</si>
  <si>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</si>
  <si>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</si>
  <si>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</si>
  <si>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</si>
  <si>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</si>
  <si>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</si>
  <si>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</si>
  <si>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</si>
  <si>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</si>
  <si>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</si>
  <si>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</si>
  <si>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</si>
  <si>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</si>
  <si>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</si>
  <si>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</si>
  <si>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</si>
  <si>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</si>
  <si>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</si>
  <si>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</si>
  <si>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</si>
  <si>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</si>
  <si>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</si>
  <si>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</si>
  <si>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</si>
  <si>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</si>
  <si>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</si>
  <si>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</si>
  <si>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</si>
  <si>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</si>
  <si>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</si>
  <si>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</si>
  <si>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</si>
  <si>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</si>
  <si>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</si>
  <si>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</si>
  <si>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</si>
  <si>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</si>
  <si>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</si>
  <si>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</si>
  <si>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</si>
  <si>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</si>
  <si>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</si>
  <si>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</si>
  <si>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</si>
  <si>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</si>
  <si>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</si>
  <si>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</si>
  <si>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</si>
  <si>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</si>
  <si>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</si>
  <si>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</si>
  <si>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</si>
  <si>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</si>
  <si>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</si>
  <si>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</si>
  <si>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</si>
  <si>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</si>
  <si>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</si>
  <si>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</si>
  <si>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</si>
  <si>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</si>
  <si>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</si>
  <si>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</si>
  <si>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</si>
  <si>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</si>
  <si>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</si>
  <si>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</si>
  <si>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</si>
  <si>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</si>
  <si>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</si>
  <si>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</si>
  <si>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</si>
  <si>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</si>
  <si>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</si>
  <si>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</si>
  <si>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</si>
  <si>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</si>
  <si>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</si>
  <si>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</si>
  <si>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</si>
  <si>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</si>
  <si>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</si>
  <si>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</si>
  <si>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</si>
  <si>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</si>
  <si>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</si>
  <si>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</si>
  <si>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</si>
  <si>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</si>
  <si>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</si>
  <si>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</si>
  <si>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</si>
  <si>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</si>
  <si>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</si>
  <si>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</si>
  <si>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</si>
  <si>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</si>
  <si>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</si>
  <si>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</si>
  <si>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</si>
  <si>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</si>
  <si>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</si>
  <si>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</si>
  <si>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</si>
  <si>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</si>
  <si>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</si>
  <si>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</si>
  <si>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</si>
  <si>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</si>
  <si>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</si>
  <si>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</si>
  <si>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</si>
  <si>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</si>
  <si>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</si>
  <si>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</si>
  <si>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</si>
  <si>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</si>
  <si>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</si>
  <si>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</si>
  <si>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</si>
  <si>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</si>
  <si>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</si>
  <si>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</si>
  <si>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</si>
  <si>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</si>
  <si>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</si>
  <si>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</si>
  <si>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</si>
  <si>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</si>
  <si>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</si>
  <si>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</si>
  <si>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</si>
  <si>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</si>
  <si>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</si>
  <si>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</si>
  <si>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</si>
  <si>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</si>
  <si>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</si>
  <si>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</si>
  <si>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</si>
  <si>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</si>
  <si>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</si>
  <si>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</si>
  <si>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</si>
  <si>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</si>
  <si>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</si>
  <si>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</si>
  <si>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</si>
  <si>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</si>
  <si>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</si>
  <si>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</si>
  <si>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</si>
  <si>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</si>
  <si>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</si>
  <si>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</si>
  <si>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</si>
  <si>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</si>
  <si>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</si>
  <si>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</si>
  <si>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</si>
  <si>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</si>
  <si>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</si>
  <si>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</si>
  <si>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</si>
  <si>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</si>
  <si>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</si>
  <si>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</si>
  <si>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</si>
  <si>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</si>
  <si>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</si>
  <si>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</si>
  <si>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</si>
  <si>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</si>
  <si>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</si>
  <si>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</si>
  <si>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</si>
  <si>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</si>
  <si>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</si>
  <si>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</si>
  <si>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</si>
  <si>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</si>
  <si>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</si>
  <si>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</si>
  <si>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</si>
  <si>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</si>
  <si>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</si>
  <si>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</si>
  <si>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</si>
  <si>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</si>
  <si>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</si>
  <si>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</si>
  <si>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</si>
  <si>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</si>
  <si>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</si>
  <si>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</si>
  <si>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</si>
  <si>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</si>
  <si>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</si>
  <si>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</si>
  <si>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</si>
  <si>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</si>
  <si>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</si>
  <si>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</si>
  <si>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</si>
  <si>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</si>
  <si>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</si>
  <si>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</si>
  <si>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</si>
  <si>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</si>
  <si>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</si>
  <si>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</si>
  <si>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</si>
  <si>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</si>
  <si>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</si>
  <si>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</si>
  <si>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</si>
  <si>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</si>
  <si>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</si>
  <si>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</si>
  <si>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</si>
  <si>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</si>
  <si>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</si>
  <si>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</si>
  <si>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</si>
  <si>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</si>
  <si>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</si>
  <si>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</si>
  <si>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</si>
  <si>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</si>
  <si>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</si>
  <si>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</si>
  <si>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</si>
  <si>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</si>
  <si>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</si>
  <si>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</si>
  <si>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</si>
  <si>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</si>
  <si>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</si>
  <si>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</si>
  <si>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</si>
  <si>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</si>
  <si>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</si>
  <si>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</si>
  <si>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</si>
  <si>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</si>
  <si>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</si>
  <si>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</si>
  <si>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</si>
  <si>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</si>
  <si>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</si>
  <si>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</si>
  <si>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</si>
  <si>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</si>
  <si>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</si>
  <si>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</si>
  <si>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</si>
  <si>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</si>
  <si>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</si>
  <si>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</si>
  <si>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</si>
  <si>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</si>
  <si>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</si>
  <si>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</si>
  <si>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</si>
  <si>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</si>
  <si>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</si>
  <si>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</si>
  <si>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</si>
  <si>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</si>
  <si>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</si>
  <si>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</si>
  <si>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</si>
  <si>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</si>
  <si>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</si>
  <si>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</si>
  <si>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</si>
  <si>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</si>
  <si>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</si>
  <si>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</si>
  <si>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</si>
  <si>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</si>
  <si>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</si>
  <si>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</si>
  <si>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</si>
  <si>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</si>
  <si>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</si>
  <si>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</si>
  <si>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</si>
  <si>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</si>
  <si>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</si>
  <si>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</si>
  <si>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</si>
  <si>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</si>
  <si>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</si>
  <si>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</si>
  <si>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</si>
  <si>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</si>
  <si>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</si>
  <si>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</si>
  <si>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</si>
  <si>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</si>
  <si>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</si>
  <si>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</si>
  <si>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</si>
  <si>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</si>
  <si>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</si>
  <si>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</si>
  <si>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</si>
  <si>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</si>
  <si>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</si>
  <si>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</si>
  <si>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</si>
  <si>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</si>
  <si>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</si>
  <si>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</si>
  <si>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</si>
  <si>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</si>
  <si>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</si>
  <si>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</si>
  <si>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</si>
  <si>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</si>
  <si>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</si>
  <si>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</si>
  <si>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</si>
  <si>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</si>
  <si>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</si>
  <si>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</si>
  <si>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</si>
  <si>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</si>
  <si>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</si>
  <si>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</si>
  <si>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</si>
  <si>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</si>
  <si>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</si>
  <si>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</si>
  <si>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</si>
  <si>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</si>
  <si>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</si>
  <si>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</si>
  <si>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</si>
  <si>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</si>
  <si>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</si>
  <si>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</si>
  <si>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</si>
  <si>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</si>
  <si>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</si>
  <si>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</si>
  <si>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</si>
  <si>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</si>
  <si>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</si>
  <si>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</si>
  <si>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</si>
  <si>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</si>
  <si>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</si>
  <si>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</si>
  <si>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</si>
  <si>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</si>
  <si>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</si>
  <si>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</si>
  <si>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</si>
  <si>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</si>
  <si>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</si>
  <si>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</si>
  <si>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</si>
  <si>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</si>
  <si>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</si>
  <si>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</si>
  <si>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</si>
  <si>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</si>
  <si>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</si>
  <si>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</si>
  <si>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</si>
  <si>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</si>
  <si>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</si>
  <si>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</si>
  <si>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</si>
  <si>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</si>
  <si>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</si>
  <si>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</si>
  <si>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</si>
  <si>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</si>
  <si>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</si>
  <si>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</si>
  <si>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</si>
  <si>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</si>
  <si>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</si>
  <si>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</si>
  <si>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</si>
  <si>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</si>
  <si>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</si>
  <si>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</si>
  <si>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</si>
  <si>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</si>
  <si>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</si>
  <si>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</si>
  <si>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</si>
  <si>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</si>
  <si>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</si>
  <si>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</si>
  <si>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</si>
  <si>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</si>
  <si>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</si>
  <si>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</si>
  <si>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</si>
  <si>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</si>
  <si>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</si>
  <si>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</si>
  <si>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</si>
  <si>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</si>
  <si>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</si>
  <si>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</si>
  <si>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</si>
  <si>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</si>
  <si>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</si>
  <si>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</si>
  <si>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</si>
  <si>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</si>
  <si>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</si>
  <si>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</si>
  <si>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</si>
  <si>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</si>
  <si>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</si>
  <si>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</si>
  <si>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</si>
  <si>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</si>
  <si>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</si>
  <si>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</si>
  <si>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</si>
  <si>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</si>
  <si>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</si>
  <si>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</si>
  <si>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</si>
  <si>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</si>
  <si>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</si>
  <si>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</si>
  <si>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</si>
  <si>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</si>
  <si>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</si>
  <si>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</si>
  <si>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</si>
  <si>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</si>
  <si>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</si>
  <si>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</si>
  <si>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</si>
  <si>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</si>
  <si>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</si>
  <si>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</si>
  <si>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</si>
  <si>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</si>
  <si>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</si>
  <si>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</si>
  <si>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</si>
  <si>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</si>
  <si>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</si>
  <si>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</si>
  <si>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</si>
  <si>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</si>
  <si>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</si>
  <si>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</si>
  <si>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</si>
  <si>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</si>
  <si>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</si>
  <si>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</si>
  <si>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</si>
  <si>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</si>
  <si>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</si>
  <si>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</si>
  <si>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</si>
  <si>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</si>
  <si>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</si>
  <si>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</si>
  <si>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</si>
  <si>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</si>
  <si>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</si>
  <si>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</si>
  <si>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</si>
  <si>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</si>
  <si>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</si>
  <si>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</si>
  <si>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</si>
  <si>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</si>
  <si>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</si>
  <si>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</si>
  <si>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</si>
  <si>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</si>
  <si>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</si>
  <si>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</si>
  <si>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</si>
  <si>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</si>
  <si>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</si>
  <si>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</si>
  <si>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</si>
  <si>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</si>
  <si>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</si>
  <si>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</si>
  <si>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</si>
  <si>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</si>
  <si>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</si>
  <si>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</si>
  <si>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</si>
  <si>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</si>
  <si>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</si>
  <si>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</si>
  <si>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</si>
  <si>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</si>
  <si>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</si>
  <si>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</si>
  <si>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</si>
  <si>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</si>
  <si>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</si>
  <si>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</si>
  <si>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</si>
  <si>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</si>
  <si>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</si>
  <si>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</si>
  <si>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</si>
  <si>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</si>
  <si>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</si>
  <si>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</si>
  <si>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</si>
  <si>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</si>
  <si>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</si>
  <si>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</si>
  <si>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</si>
  <si>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</si>
  <si>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</si>
  <si>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</si>
  <si>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</si>
  <si>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</si>
  <si>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</si>
  <si>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</si>
  <si>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</si>
  <si>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</si>
  <si>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</si>
  <si>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</si>
  <si>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</si>
  <si>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</si>
  <si>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</si>
  <si>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</si>
  <si>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</si>
  <si>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</si>
  <si>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</si>
  <si>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</si>
  <si>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</si>
  <si>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</si>
  <si>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</si>
  <si>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</si>
  <si>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</si>
  <si>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</si>
  <si>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</si>
  <si>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</si>
  <si>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</si>
  <si>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</si>
  <si>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</si>
  <si>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</si>
  <si>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</si>
  <si>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</si>
  <si>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</si>
  <si>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</si>
  <si>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</si>
  <si>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</si>
  <si>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</si>
  <si>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</si>
  <si>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</si>
  <si>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</si>
  <si>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</si>
  <si>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</si>
  <si>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</si>
  <si>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</si>
  <si>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</si>
  <si>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</si>
  <si>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</si>
  <si>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</si>
  <si>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</si>
  <si>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</si>
  <si>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</si>
  <si>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</si>
  <si>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</si>
  <si>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</si>
  <si>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</si>
  <si>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</si>
  <si>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</si>
  <si>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</si>
  <si>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</si>
  <si>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</si>
  <si>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</si>
  <si>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</si>
  <si>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</si>
  <si>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</si>
  <si>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</si>
  <si>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</si>
  <si>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</si>
  <si>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</si>
  <si>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</si>
  <si>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</si>
  <si>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</si>
  <si>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</si>
  <si>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</si>
  <si>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</si>
  <si>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</si>
  <si>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</si>
  <si>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</si>
  <si>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</si>
  <si>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</si>
  <si>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</si>
  <si>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</si>
  <si>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</si>
  <si>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</si>
  <si>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</si>
  <si>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</si>
  <si>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</si>
  <si>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</si>
  <si>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</si>
  <si>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</si>
  <si>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</si>
  <si>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</si>
  <si>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</si>
  <si>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</si>
  <si>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</si>
  <si>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</si>
  <si>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</si>
  <si>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</si>
  <si>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</si>
  <si>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</si>
  <si>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</si>
  <si>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</si>
  <si>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</si>
  <si>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</si>
  <si>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</si>
  <si>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</si>
  <si>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</si>
  <si>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</si>
  <si>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</si>
  <si>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</si>
  <si>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</si>
  <si>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</si>
  <si>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</si>
  <si>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</si>
  <si>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</si>
  <si>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</si>
  <si>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</si>
  <si>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</si>
  <si>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</si>
  <si>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</si>
  <si>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</si>
  <si>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</si>
  <si>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</si>
  <si>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</si>
  <si>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</si>
  <si>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</si>
  <si>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</si>
  <si>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</si>
  <si>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</si>
  <si>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</si>
  <si>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</si>
  <si>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</si>
  <si>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</si>
  <si>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</si>
  <si>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</si>
  <si>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</si>
  <si>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</si>
  <si>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</si>
  <si>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</si>
  <si>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</si>
  <si>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</si>
  <si>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</si>
  <si>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</si>
  <si>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</si>
  <si>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</si>
  <si>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</si>
  <si>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</si>
  <si>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</si>
  <si>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</si>
  <si>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</si>
  <si>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</si>
  <si>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</si>
  <si>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</si>
  <si>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</si>
  <si>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</si>
  <si>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</si>
  <si>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</si>
  <si>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</si>
  <si>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</si>
  <si>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</si>
  <si>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</si>
  <si>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</si>
  <si>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</si>
  <si>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</si>
  <si>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</si>
  <si>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</si>
  <si>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</si>
  <si>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</si>
  <si>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</si>
  <si>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</si>
  <si>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</si>
  <si>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</si>
  <si>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</si>
  <si>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</si>
  <si>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</si>
  <si>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</si>
  <si>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</si>
  <si>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</si>
  <si>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</si>
  <si>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</si>
  <si>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</si>
  <si>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</si>
  <si>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</si>
  <si>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</si>
  <si>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</si>
  <si>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</si>
  <si>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</si>
  <si>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</si>
  <si>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</si>
  <si>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</si>
  <si>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</si>
  <si>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</si>
  <si>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</si>
  <si>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</si>
  <si>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</si>
  <si>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</si>
  <si>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</si>
  <si>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</si>
  <si>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</si>
  <si>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</si>
  <si>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</si>
  <si>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</si>
  <si>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</si>
  <si>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</si>
  <si>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</si>
  <si>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</si>
  <si>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</si>
  <si>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</si>
  <si>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</si>
  <si>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</si>
  <si>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</si>
  <si>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</si>
  <si>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</si>
  <si>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</si>
  <si>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</si>
  <si>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</si>
  <si>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</si>
  <si>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</si>
  <si>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</si>
  <si>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</si>
  <si>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</si>
  <si>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</si>
  <si>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</si>
  <si>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</si>
  <si>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</si>
  <si>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</si>
  <si>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</si>
  <si>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</si>
  <si>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</si>
  <si>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</si>
  <si>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</si>
  <si>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</si>
  <si>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</si>
  <si>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</si>
  <si>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</si>
  <si>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</si>
  <si>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</si>
  <si>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</si>
  <si>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</si>
  <si>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</si>
  <si>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</si>
  <si>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</si>
  <si>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</si>
  <si>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</si>
  <si>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</si>
  <si>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</si>
  <si>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</si>
  <si>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</si>
  <si>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</si>
  <si>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</si>
  <si>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</si>
  <si>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</si>
  <si>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</si>
  <si>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</si>
  <si>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</si>
  <si>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</si>
  <si>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</si>
  <si>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</si>
  <si>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</si>
  <si>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</si>
  <si>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</si>
  <si>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</si>
  <si>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</si>
  <si>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</si>
  <si>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</si>
  <si>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</si>
  <si>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</si>
  <si>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</si>
  <si>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</si>
  <si>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</si>
  <si>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</si>
  <si>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</si>
  <si>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</si>
  <si>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</si>
  <si>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</si>
  <si>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</si>
  <si>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</si>
  <si>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</si>
  <si>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</si>
  <si>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</si>
  <si>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</si>
  <si>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</si>
  <si>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</si>
  <si>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</si>
  <si>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</si>
  <si>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</si>
  <si>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</si>
  <si>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</si>
  <si>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</si>
  <si>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</si>
  <si>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</si>
  <si>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</si>
  <si>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</si>
  <si>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</si>
  <si>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</si>
  <si>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</si>
  <si>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</si>
  <si>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</si>
  <si>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</si>
  <si>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</si>
  <si>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</si>
  <si>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</si>
  <si>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</si>
  <si>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</si>
  <si>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</si>
  <si>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</si>
  <si>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</si>
  <si>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</si>
  <si>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</si>
  <si>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</si>
  <si>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</si>
  <si>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</si>
  <si>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</si>
  <si>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</si>
  <si>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</si>
  <si>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</si>
  <si>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</si>
  <si>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</si>
  <si>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</si>
  <si>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</si>
  <si>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</si>
  <si>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</si>
  <si>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</si>
  <si>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</si>
  <si>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</si>
  <si>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</si>
  <si>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</si>
  <si>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</si>
  <si>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</si>
  <si>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</si>
  <si>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</si>
  <si>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</si>
  <si>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</si>
  <si>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</si>
  <si>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</si>
  <si>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</si>
  <si>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</si>
  <si>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</si>
  <si>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</si>
  <si>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</si>
  <si>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</si>
  <si>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</si>
  <si>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</si>
  <si>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</si>
  <si>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</si>
  <si>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</si>
  <si>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</si>
  <si>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</si>
  <si>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</si>
  <si>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</si>
  <si>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</si>
  <si>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</si>
  <si>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</si>
  <si>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</si>
  <si>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</si>
  <si>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</si>
  <si>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</si>
  <si>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</si>
  <si>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</si>
  <si>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</si>
  <si>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</si>
  <si>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</si>
  <si>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</si>
  <si>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</si>
  <si>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</si>
  <si>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</si>
  <si>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</si>
  <si>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</si>
  <si>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</si>
  <si>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</si>
  <si>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</si>
  <si>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</si>
  <si>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</si>
  <si>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</si>
  <si>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</si>
  <si>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</si>
  <si>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</si>
  <si>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</si>
  <si>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</si>
  <si>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</si>
  <si>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</si>
  <si>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</si>
  <si>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</si>
  <si>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</si>
  <si>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</si>
  <si>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</si>
  <si>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</si>
  <si>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</si>
  <si>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</si>
  <si>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</si>
  <si>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</si>
  <si>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</si>
  <si>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</si>
  <si>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</si>
  <si>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</si>
  <si>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</si>
  <si>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</si>
  <si>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</si>
  <si>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</si>
  <si>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</si>
  <si>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</si>
  <si>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</si>
  <si>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</si>
  <si>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</si>
  <si>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</si>
  <si>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</si>
  <si>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</si>
  <si>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</si>
  <si>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</si>
  <si>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</si>
  <si>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</si>
  <si>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</si>
  <si>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</si>
  <si>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</si>
  <si>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</si>
  <si>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</si>
  <si>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</si>
  <si>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</si>
  <si>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</si>
  <si>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</si>
  <si>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</si>
  <si>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</si>
  <si>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</si>
  <si>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</si>
  <si>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</si>
  <si>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</si>
  <si>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</si>
  <si>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</si>
  <si>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</si>
  <si>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</si>
  <si>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</si>
  <si>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</si>
  <si>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</si>
  <si>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</si>
  <si>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</si>
  <si>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</si>
  <si>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</si>
  <si>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</si>
  <si>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</si>
  <si>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</si>
  <si>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</si>
  <si>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</si>
  <si>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</si>
  <si>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</si>
  <si>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</si>
  <si>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</si>
  <si>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</si>
  <si>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</si>
  <si>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</si>
  <si>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</si>
  <si>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</si>
  <si>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</si>
  <si>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</si>
  <si>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</si>
  <si>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</si>
  <si>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</si>
  <si>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</si>
  <si>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</si>
  <si>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</si>
  <si>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</si>
  <si>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</si>
  <si>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</si>
  <si>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</si>
  <si>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</si>
  <si>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</si>
  <si>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</si>
  <si>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</si>
  <si>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</si>
  <si>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</si>
  <si>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</si>
  <si>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</si>
  <si>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</si>
  <si>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</si>
  <si>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</si>
  <si>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</si>
  <si>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</si>
  <si>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</si>
  <si>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</si>
  <si>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</si>
  <si>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</si>
  <si>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</si>
  <si>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</si>
  <si>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</si>
  <si>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</si>
  <si>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</si>
  <si>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</si>
  <si>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</si>
  <si>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</si>
  <si>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</si>
  <si>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</si>
  <si>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</si>
  <si>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</si>
  <si>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</si>
  <si>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</si>
  <si>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</si>
  <si>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</si>
  <si>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</si>
  <si>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</si>
  <si>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</si>
  <si>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</si>
  <si>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</si>
  <si>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</si>
  <si>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</si>
  <si>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</si>
  <si>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</si>
  <si>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</si>
  <si>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</si>
  <si>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</si>
  <si>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</si>
  <si>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</si>
  <si>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</si>
  <si>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</si>
  <si>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</si>
  <si>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</si>
  <si>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</si>
  <si>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</si>
  <si>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</si>
  <si>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</si>
  <si>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</si>
  <si>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</si>
  <si>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</si>
  <si>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</si>
  <si>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</si>
  <si>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</si>
  <si>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</si>
  <si>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</si>
  <si>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</si>
  <si>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</si>
  <si>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</si>
  <si>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</si>
  <si>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</si>
  <si>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</si>
  <si>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</si>
  <si>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</si>
  <si>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</si>
  <si>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</si>
  <si>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</si>
  <si>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</si>
  <si>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</si>
  <si>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</si>
  <si>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</si>
  <si>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</si>
  <si>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</si>
  <si>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</si>
  <si>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</si>
  <si>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</si>
  <si>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</si>
  <si>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</si>
  <si>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</si>
  <si>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</si>
  <si>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</si>
  <si>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</si>
  <si>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</si>
  <si>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</si>
  <si>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</si>
  <si>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</si>
  <si>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</si>
  <si>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</si>
  <si>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</si>
  <si>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</si>
  <si>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</si>
  <si>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</si>
  <si>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</si>
  <si>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</si>
  <si>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</si>
  <si>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</si>
  <si>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</si>
  <si>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</si>
  <si>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</si>
  <si>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</si>
  <si>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</si>
  <si>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</si>
  <si>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</si>
  <si>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</si>
  <si>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</si>
  <si>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</si>
  <si>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</si>
  <si>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</si>
  <si>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</si>
  <si>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</si>
  <si>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</si>
  <si>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</si>
  <si>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</si>
  <si>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</si>
  <si>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</si>
  <si>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</si>
  <si>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</si>
  <si>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</si>
  <si>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</si>
  <si>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</si>
  <si>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</si>
  <si>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</si>
  <si>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</si>
  <si>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</si>
  <si>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</si>
  <si>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</si>
  <si>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</si>
  <si>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</si>
  <si>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</si>
  <si>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</si>
  <si>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</si>
  <si>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</si>
  <si>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</si>
  <si>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</si>
  <si>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</si>
  <si>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</si>
  <si>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</si>
  <si>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</si>
  <si>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</si>
  <si>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</si>
  <si>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</si>
  <si>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</si>
  <si>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</si>
  <si>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</si>
  <si>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</si>
  <si>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</si>
  <si>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</si>
  <si>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</si>
  <si>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</si>
  <si>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</si>
  <si>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</si>
  <si>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</si>
  <si>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</si>
  <si>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</si>
  <si>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</si>
  <si>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</si>
  <si>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</si>
  <si>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</si>
  <si>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</si>
  <si>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</si>
  <si>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</si>
  <si>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</si>
  <si>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</si>
  <si>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</si>
  <si>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</si>
  <si>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</si>
  <si>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</si>
  <si>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</si>
  <si>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</si>
  <si>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</si>
  <si>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</si>
  <si>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</si>
  <si>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</si>
  <si>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</si>
  <si>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</si>
  <si>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</si>
  <si>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</si>
  <si>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</si>
  <si>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</si>
  <si>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</si>
  <si>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</si>
  <si>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</si>
  <si>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</si>
  <si>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</si>
  <si>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</si>
  <si>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</si>
  <si>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</si>
  <si>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</si>
  <si>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</si>
  <si>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</si>
  <si>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</si>
  <si>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</si>
  <si>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</si>
  <si>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</si>
  <si>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</si>
  <si>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</si>
  <si>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</si>
  <si>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</si>
  <si>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</si>
  <si>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</si>
  <si>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</si>
  <si>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</si>
  <si>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</si>
  <si>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</si>
  <si>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</si>
  <si>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</si>
  <si>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</si>
  <si>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</si>
  <si>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</si>
  <si>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</si>
  <si>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</si>
  <si>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</si>
  <si>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</si>
  <si>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</si>
  <si>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</si>
  <si>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</si>
  <si>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</si>
  <si>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</si>
  <si>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</si>
  <si>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</si>
  <si>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</si>
  <si>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</si>
  <si>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</si>
  <si>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</si>
  <si>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</si>
  <si>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</si>
  <si>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</si>
  <si>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</si>
  <si>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</si>
  <si>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</si>
  <si>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</si>
  <si>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</si>
  <si>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</si>
  <si>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</si>
  <si>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</si>
  <si>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</si>
  <si>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</si>
  <si>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</si>
  <si>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</si>
  <si>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</si>
  <si>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</si>
  <si>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</si>
  <si>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</si>
  <si>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</si>
  <si>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</si>
  <si>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</si>
  <si>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</si>
  <si>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</si>
  <si>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</si>
  <si>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</si>
  <si>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</si>
  <si>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</si>
  <si>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</si>
  <si>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</si>
  <si>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</si>
  <si>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</si>
  <si>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</si>
  <si>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</si>
  <si>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</si>
  <si>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</si>
  <si>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</si>
  <si>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</si>
  <si>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</si>
  <si>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</si>
  <si>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</si>
  <si>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</si>
  <si>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</si>
  <si>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</si>
  <si>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</si>
  <si>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</si>
  <si>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</si>
  <si>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</si>
  <si>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</si>
  <si>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</si>
  <si>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</si>
  <si>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</si>
  <si>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</si>
  <si>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</si>
  <si>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</si>
  <si>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</si>
  <si>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</si>
  <si>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</si>
  <si>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</si>
  <si>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</si>
  <si>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</si>
  <si>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</si>
  <si>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</si>
  <si>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</si>
  <si>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</si>
  <si>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</si>
  <si>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</si>
  <si>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</si>
  <si>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</si>
  <si>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</si>
  <si>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</si>
  <si>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</si>
  <si>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</si>
  <si>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</si>
  <si>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</si>
  <si>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</si>
  <si>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</si>
  <si>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</si>
  <si>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</si>
  <si>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</si>
  <si>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</si>
  <si>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</si>
  <si>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</si>
  <si>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</si>
  <si>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</si>
  <si>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</si>
  <si>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</si>
  <si>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</si>
  <si>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</si>
  <si>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</si>
  <si>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</si>
  <si>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</si>
  <si>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</si>
  <si>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</si>
  <si>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</si>
  <si>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</si>
  <si>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</si>
  <si>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</si>
  <si>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</si>
  <si>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</si>
  <si>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</si>
  <si>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</si>
  <si>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</si>
  <si>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</si>
  <si>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</si>
  <si>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</si>
  <si>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</si>
  <si>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</si>
  <si>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</si>
  <si>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</si>
  <si>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</si>
  <si>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</si>
  <si>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</si>
  <si>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</si>
  <si>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</si>
  <si>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</si>
  <si>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</si>
  <si>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</si>
  <si>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</si>
  <si>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</si>
  <si>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</si>
  <si>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</si>
  <si>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</si>
  <si>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</si>
  <si>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</si>
  <si>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</si>
  <si>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</si>
  <si>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</si>
  <si>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</si>
  <si>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</si>
  <si>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</si>
  <si>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</si>
  <si>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</si>
  <si>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</si>
  <si>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</si>
  <si>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</si>
  <si>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</si>
  <si>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</si>
  <si>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</si>
  <si>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</si>
  <si>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</si>
  <si>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</si>
  <si>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</si>
  <si>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</si>
  <si>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</si>
  <si>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</si>
  <si>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</si>
  <si>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</si>
  <si>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</si>
  <si>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</si>
  <si>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</si>
  <si>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</si>
  <si>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</si>
  <si>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</si>
  <si>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</si>
  <si>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</si>
  <si>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</si>
  <si>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</si>
  <si>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</si>
  <si>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</si>
  <si>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</si>
  <si>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</si>
  <si>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</si>
  <si>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</si>
  <si>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</si>
  <si>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</si>
  <si>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</si>
  <si>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</si>
  <si>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</si>
  <si>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</si>
  <si>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</si>
  <si>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</si>
  <si>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</si>
  <si>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</si>
  <si>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</si>
  <si>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</si>
  <si>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</si>
  <si>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</si>
  <si>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</si>
  <si>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</si>
  <si>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</si>
  <si>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</si>
  <si>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</si>
  <si>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</si>
  <si>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</si>
  <si>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</si>
  <si>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</si>
  <si>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</si>
  <si>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</si>
  <si>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</si>
  <si>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</si>
  <si>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</si>
  <si>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</si>
  <si>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</si>
  <si>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</si>
  <si>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</si>
  <si>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</si>
  <si>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</si>
  <si>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</si>
  <si>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</si>
  <si>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</si>
  <si>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</si>
  <si>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</si>
  <si>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</si>
  <si>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</si>
  <si>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</si>
  <si>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</si>
  <si>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</si>
  <si>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</si>
  <si>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</si>
  <si>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</si>
  <si>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</si>
  <si>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</si>
  <si>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</si>
  <si>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</si>
  <si>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</si>
  <si>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</si>
  <si>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</si>
  <si>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</si>
  <si>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</si>
  <si>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</si>
  <si>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</si>
  <si>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</si>
  <si>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</si>
  <si>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</si>
  <si>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</si>
  <si>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</si>
  <si>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</si>
  <si>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</si>
  <si>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</si>
  <si>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</si>
  <si>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</si>
  <si>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</si>
  <si>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</si>
  <si>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</si>
  <si>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</si>
  <si>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</si>
  <si>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</si>
  <si>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</si>
  <si>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</si>
  <si>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</si>
  <si>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</si>
  <si>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</si>
  <si>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</si>
  <si>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</si>
  <si>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</si>
  <si>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</si>
  <si>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</si>
  <si>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</si>
  <si>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</si>
  <si>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</si>
  <si>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</si>
  <si>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</si>
  <si>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</si>
  <si>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</si>
  <si>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</si>
  <si>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</si>
  <si>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</si>
  <si>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</si>
  <si>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</si>
  <si>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</si>
  <si>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</si>
  <si>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</si>
  <si>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</si>
  <si>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</si>
  <si>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</si>
  <si>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</si>
  <si>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</si>
  <si>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</si>
  <si>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</si>
  <si>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</si>
  <si>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</si>
  <si>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</si>
  <si>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</si>
  <si>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</si>
  <si>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</si>
  <si>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</si>
  <si>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</si>
  <si>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</si>
  <si>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</si>
  <si>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</si>
  <si>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</si>
  <si>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</si>
  <si>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</si>
  <si>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</si>
  <si>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</si>
  <si>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</si>
  <si>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</si>
  <si>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</si>
  <si>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</si>
  <si>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</si>
  <si>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</si>
  <si>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</si>
  <si>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</si>
  <si>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</si>
  <si>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</si>
  <si>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</si>
  <si>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</si>
  <si>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</si>
  <si>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</si>
  <si>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</si>
  <si>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</si>
  <si>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</si>
  <si>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</si>
  <si>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</si>
  <si>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</si>
  <si>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</si>
  <si>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</si>
  <si>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</si>
  <si>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</si>
  <si>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</si>
  <si>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</si>
  <si>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</si>
  <si>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</si>
  <si>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</si>
  <si>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</si>
  <si>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</si>
  <si>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</si>
  <si>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</si>
  <si>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</si>
  <si>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</si>
  <si>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</si>
  <si>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</si>
  <si>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</si>
  <si>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</si>
  <si>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</si>
  <si>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</si>
  <si>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</si>
  <si>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</si>
  <si>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</si>
  <si>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</si>
  <si>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</si>
  <si>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</si>
  <si>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</si>
  <si>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</si>
  <si>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</si>
  <si>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</si>
  <si>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</si>
  <si>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</si>
  <si>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</si>
  <si>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</si>
  <si>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</si>
  <si>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</si>
  <si>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</si>
  <si>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</si>
  <si>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</si>
  <si>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</si>
  <si>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</si>
  <si>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</si>
  <si>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</si>
  <si>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</si>
  <si>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</si>
  <si>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</si>
  <si>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</si>
  <si>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</si>
  <si>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</si>
  <si>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</si>
  <si>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</si>
  <si>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</si>
  <si>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</si>
  <si>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</si>
  <si>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</si>
  <si>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</si>
  <si>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</si>
  <si>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</si>
  <si>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</si>
  <si>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</si>
  <si>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</si>
  <si>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</si>
  <si>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</si>
  <si>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</si>
  <si>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</si>
  <si>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</si>
  <si>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</si>
  <si>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</si>
  <si>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</si>
  <si>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</si>
  <si>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</si>
  <si>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</si>
  <si>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</si>
  <si>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</si>
  <si>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</si>
  <si>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</si>
  <si>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</si>
  <si>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</si>
  <si>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</si>
  <si>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</si>
  <si>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</si>
  <si>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</si>
  <si>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</si>
  <si>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</si>
  <si>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</si>
  <si>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</si>
  <si>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</si>
  <si>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</si>
  <si>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</si>
  <si>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</si>
  <si>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</si>
  <si>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</si>
  <si>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</si>
  <si>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</si>
  <si>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</si>
  <si>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</si>
  <si>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</si>
  <si>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</si>
  <si>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</si>
  <si>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</si>
  <si>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</si>
  <si>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</si>
  <si>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</si>
  <si>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</si>
  <si>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</si>
  <si>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</si>
  <si>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</si>
  <si>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</si>
  <si>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</si>
  <si>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</si>
  <si>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</si>
  <si>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</si>
  <si>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</si>
  <si>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</si>
  <si>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</si>
  <si>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</si>
  <si>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</si>
  <si>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</si>
  <si>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</si>
  <si>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</si>
  <si>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</si>
  <si>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</si>
  <si>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</si>
  <si>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</si>
  <si>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</si>
  <si>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</si>
  <si>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</si>
  <si>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</si>
  <si>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</si>
  <si>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</si>
  <si>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</si>
  <si>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</si>
  <si>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</si>
  <si>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</si>
  <si>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</si>
  <si>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</si>
  <si>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</si>
  <si>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</si>
  <si>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</si>
  <si>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</si>
  <si>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</si>
  <si>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</si>
  <si>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</si>
  <si>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</si>
  <si>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</si>
  <si>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</si>
  <si>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</si>
  <si>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</si>
  <si>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</si>
  <si>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</si>
  <si>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</si>
  <si>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</si>
  <si>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</si>
  <si>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</si>
  <si>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</si>
  <si>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</si>
  <si>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</si>
  <si>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</si>
  <si>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</si>
  <si>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</si>
  <si>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</si>
  <si>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</si>
  <si>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</si>
  <si>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</si>
  <si>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</si>
  <si>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</si>
  <si>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</si>
  <si>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</si>
  <si>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</si>
  <si>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</si>
  <si>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</si>
  <si>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</si>
  <si>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</si>
  <si>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</si>
  <si>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</si>
  <si>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</si>
  <si>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</si>
  <si>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</si>
  <si>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</si>
  <si>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</si>
  <si>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</si>
  <si>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</si>
  <si>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</si>
  <si>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</si>
  <si>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</si>
  <si>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</si>
  <si>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</si>
  <si>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</si>
  <si>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</si>
  <si>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</si>
  <si>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</si>
  <si>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</si>
  <si>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</si>
  <si>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</si>
  <si>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</si>
  <si>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</si>
  <si>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</si>
  <si>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</si>
  <si>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</si>
  <si>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</si>
  <si>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</si>
  <si>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</si>
  <si>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</si>
  <si>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</si>
  <si>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</si>
  <si>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</si>
  <si>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</si>
  <si>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</si>
  <si>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</si>
  <si>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</si>
  <si>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</si>
  <si>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</si>
  <si>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</si>
  <si>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</si>
  <si>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</si>
  <si>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</si>
  <si>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</si>
  <si>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</si>
  <si>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</si>
  <si>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</si>
  <si>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</si>
  <si>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</si>
  <si>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</si>
  <si>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</si>
  <si>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</si>
  <si>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</si>
  <si>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</si>
  <si>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</si>
  <si>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</si>
  <si>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</si>
  <si>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</si>
  <si>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</si>
  <si>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</si>
  <si>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</si>
  <si>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</si>
  <si>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</si>
  <si>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</si>
  <si>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</si>
  <si>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</si>
  <si>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</si>
  <si>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</si>
  <si>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</si>
  <si>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</si>
  <si>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</si>
  <si>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</si>
  <si>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</si>
  <si>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</si>
  <si>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</si>
  <si>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</si>
  <si>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</si>
  <si>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</si>
  <si>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</si>
  <si>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</si>
  <si>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</si>
  <si>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</si>
  <si>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</si>
  <si>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</si>
  <si>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</si>
  <si>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</si>
  <si>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</si>
  <si>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</si>
  <si>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</si>
  <si>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</si>
  <si>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</si>
  <si>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</si>
  <si>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</si>
  <si>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</si>
  <si>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</si>
  <si>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</si>
  <si>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</si>
  <si>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</si>
  <si>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</si>
  <si>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</si>
  <si>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</si>
  <si>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</si>
  <si>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</si>
  <si>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</si>
  <si>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</si>
  <si>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</si>
  <si>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</si>
  <si>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</si>
  <si>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</si>
  <si>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</si>
  <si>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</si>
  <si>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</si>
  <si>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</si>
  <si>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</si>
  <si>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</si>
  <si>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</si>
  <si>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</si>
  <si>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</si>
  <si>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</si>
  <si>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</si>
  <si>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</si>
  <si>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</si>
  <si>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</si>
  <si>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</si>
  <si>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</si>
  <si>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</si>
  <si>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</si>
  <si>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</si>
  <si>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</si>
  <si>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</si>
  <si>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</si>
  <si>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</si>
  <si>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</si>
  <si>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</si>
  <si>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</si>
  <si>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</si>
  <si>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</si>
  <si>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</si>
  <si>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</si>
  <si>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</si>
  <si>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</si>
  <si>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</si>
  <si>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</si>
  <si>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</si>
  <si>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</si>
  <si>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</si>
  <si>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</si>
  <si>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</si>
  <si>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</si>
  <si>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</si>
  <si>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</si>
  <si>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</si>
  <si>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</si>
  <si>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</si>
  <si>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</si>
  <si>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</si>
  <si>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</si>
  <si>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</si>
  <si>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</si>
  <si>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</si>
  <si>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</si>
  <si>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</si>
  <si>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</si>
  <si>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</si>
  <si>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</si>
  <si>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</si>
  <si>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</si>
  <si>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</si>
  <si>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</si>
  <si>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</si>
  <si>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</si>
  <si>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</si>
  <si>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</si>
  <si>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</si>
  <si>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</si>
  <si>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</si>
  <si>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</si>
  <si>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</si>
  <si>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</si>
  <si>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</si>
  <si>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</si>
  <si>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</si>
  <si>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</si>
  <si>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</si>
  <si>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</si>
  <si>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</si>
  <si>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</si>
  <si>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</si>
  <si>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</si>
  <si>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</si>
  <si>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</si>
  <si>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</si>
  <si>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</si>
  <si>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</si>
  <si>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</si>
  <si>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</si>
  <si>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</si>
  <si>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</si>
  <si>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</si>
  <si>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</si>
  <si>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</si>
  <si>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</si>
  <si>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</si>
  <si>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</si>
  <si>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</si>
  <si>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</si>
  <si>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</si>
  <si>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</si>
  <si>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</si>
  <si>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</si>
  <si>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</si>
  <si>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</si>
  <si>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</si>
  <si>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</si>
  <si>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</si>
  <si>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</si>
  <si>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</si>
  <si>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</si>
  <si>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</si>
  <si>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</si>
  <si>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</si>
  <si>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</si>
  <si>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</si>
  <si>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</si>
  <si>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</si>
  <si>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</si>
  <si>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</si>
  <si>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</si>
  <si>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</si>
  <si>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</si>
  <si>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</si>
  <si>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</si>
  <si>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</si>
  <si>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</si>
  <si>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</si>
  <si>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</si>
  <si>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</si>
  <si>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</si>
  <si>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</si>
  <si>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</si>
  <si>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</si>
  <si>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</si>
  <si>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</si>
  <si>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</si>
  <si>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</si>
  <si>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</si>
  <si>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</si>
  <si>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</si>
  <si>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</si>
  <si>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</si>
  <si>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</si>
  <si>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</si>
  <si>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</si>
  <si>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</si>
  <si>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</si>
  <si>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</si>
  <si>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</si>
  <si>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</si>
  <si>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</si>
  <si>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</si>
  <si>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</si>
  <si>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</si>
  <si>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</si>
  <si>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</si>
  <si>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</si>
  <si>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</si>
  <si>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</si>
  <si>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</si>
  <si>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</si>
  <si>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</si>
  <si>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</si>
  <si>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</si>
  <si>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</si>
  <si>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</si>
  <si>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</si>
  <si>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</si>
  <si>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</si>
  <si>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</si>
  <si>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</si>
  <si>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</si>
  <si>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</si>
  <si>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</si>
  <si>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</si>
  <si>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</si>
  <si>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</si>
  <si>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</si>
  <si>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</si>
  <si>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</si>
  <si>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</si>
  <si>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</si>
  <si>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</si>
  <si>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</si>
  <si>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</si>
  <si>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</si>
  <si>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</si>
  <si>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</si>
  <si>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</si>
  <si>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</si>
  <si>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</si>
  <si>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</si>
  <si>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</si>
  <si>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</si>
  <si>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</si>
  <si>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</si>
  <si>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</si>
  <si>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</si>
  <si>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</si>
  <si>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</si>
  <si>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</si>
  <si>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</si>
  <si>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</si>
  <si>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</si>
  <si>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</si>
  <si>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</si>
  <si>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</si>
  <si>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</si>
  <si>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</si>
  <si>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</si>
  <si>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</si>
  <si>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</si>
  <si>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</si>
  <si>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</si>
  <si>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</si>
  <si>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</si>
  <si>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</si>
  <si>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</si>
  <si>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</si>
  <si>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</si>
  <si>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</si>
  <si>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</si>
  <si>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</si>
  <si>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</si>
  <si>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</si>
  <si>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</si>
  <si>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</si>
  <si>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</si>
  <si>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</si>
  <si>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</si>
  <si>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</si>
  <si>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</si>
  <si>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</si>
  <si>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</si>
  <si>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</si>
  <si>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</si>
  <si>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</si>
  <si>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</si>
  <si>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</si>
  <si>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</si>
  <si>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</si>
  <si>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</si>
  <si>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</si>
  <si>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</si>
  <si>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</si>
  <si>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</si>
  <si>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</si>
  <si>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</si>
  <si>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</si>
  <si>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</si>
  <si>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</si>
  <si>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</si>
  <si>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</si>
  <si>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</si>
  <si>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</si>
  <si>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</si>
  <si>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</si>
  <si>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</si>
  <si>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</si>
  <si>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</si>
  <si>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</si>
  <si>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</si>
  <si>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</si>
  <si>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</si>
  <si>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</si>
  <si>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</si>
  <si>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</si>
  <si>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</si>
  <si>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</si>
  <si>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</si>
  <si>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</si>
  <si>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</si>
  <si>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</si>
  <si>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</si>
  <si>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</si>
  <si>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</si>
  <si>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</si>
  <si>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</si>
  <si>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</si>
  <si>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</si>
  <si>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</si>
  <si>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</si>
  <si>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</si>
  <si>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</si>
  <si>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</si>
  <si>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</si>
  <si>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</si>
  <si>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</si>
  <si>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</si>
  <si>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</si>
  <si>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</si>
  <si>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</si>
  <si>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</si>
  <si>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</si>
  <si>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</si>
  <si>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</si>
  <si>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</si>
  <si>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</si>
  <si>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</si>
  <si>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</si>
  <si>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</si>
  <si>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</si>
  <si>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</si>
  <si>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</si>
  <si>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</si>
  <si>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</si>
  <si>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</si>
  <si>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</si>
  <si>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</si>
  <si>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</si>
  <si>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</si>
  <si>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</si>
  <si>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</si>
  <si>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</si>
  <si>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</si>
  <si>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</si>
  <si>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</si>
  <si>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</si>
  <si>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</si>
  <si>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</si>
  <si>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</si>
  <si>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</si>
  <si>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</si>
  <si>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</si>
  <si>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</si>
  <si>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</si>
  <si>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</si>
  <si>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</si>
  <si>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</si>
  <si>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</si>
  <si>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</si>
  <si>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</si>
  <si>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</si>
  <si>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</si>
  <si>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</si>
  <si>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</si>
  <si>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</si>
  <si>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</si>
  <si>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</si>
  <si>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</si>
  <si>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</si>
  <si>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</si>
  <si>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</si>
  <si>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</si>
  <si>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</si>
  <si>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</si>
  <si>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</si>
  <si>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</si>
  <si>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</si>
  <si>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</si>
  <si>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</si>
  <si>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</si>
  <si>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</si>
  <si>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</si>
  <si>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</si>
  <si>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</si>
  <si>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</si>
  <si>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</si>
  <si>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</si>
  <si>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</si>
  <si>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</si>
  <si>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</si>
  <si>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</si>
  <si>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</si>
  <si>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</si>
  <si>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</si>
  <si>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</si>
  <si>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</si>
  <si>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</si>
  <si>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</si>
  <si>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</si>
  <si>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</si>
  <si>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</si>
  <si>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</si>
  <si>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</si>
  <si>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</si>
  <si>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</si>
  <si>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</si>
  <si>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</si>
  <si>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</si>
  <si>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</si>
  <si>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</si>
  <si>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</si>
  <si>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</si>
  <si>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</si>
  <si>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</si>
  <si>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</si>
  <si>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</si>
  <si>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</si>
  <si>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</si>
  <si>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</si>
  <si>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</si>
  <si>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</si>
  <si>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</si>
  <si>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</si>
  <si>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</si>
  <si>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</si>
  <si>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</si>
  <si>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</si>
  <si>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</si>
  <si>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</si>
  <si>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</si>
  <si>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</si>
  <si>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</si>
  <si>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</si>
  <si>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</si>
  <si>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</si>
  <si>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</si>
  <si>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</si>
  <si>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</si>
  <si>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</si>
  <si>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</si>
  <si>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</si>
  <si>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</si>
  <si>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</si>
  <si>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</si>
  <si>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</si>
  <si>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</si>
  <si>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</si>
  <si>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</si>
  <si>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</si>
  <si>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</si>
  <si>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</si>
  <si>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</si>
  <si>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</si>
  <si>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</si>
  <si>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</si>
  <si>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</si>
  <si>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</si>
  <si>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</si>
  <si>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</si>
  <si>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</si>
  <si>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</si>
  <si>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</si>
  <si>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</si>
  <si>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</si>
  <si>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</si>
  <si>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</si>
  <si>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</si>
  <si>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</si>
  <si>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</si>
  <si>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</si>
  <si>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</si>
  <si>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</si>
  <si>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</si>
  <si>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</si>
  <si>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</si>
  <si>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</si>
  <si>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</si>
  <si>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</si>
  <si>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</si>
  <si>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</si>
  <si>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</si>
  <si>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</si>
  <si>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</si>
  <si>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</si>
  <si>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</si>
  <si>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</si>
  <si>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</si>
  <si>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</si>
  <si>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</si>
  <si>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</si>
  <si>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</si>
  <si>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</si>
  <si>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</si>
  <si>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</si>
  <si>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</si>
  <si>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</si>
  <si>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</si>
  <si>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</si>
  <si>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</si>
  <si>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</si>
  <si>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</si>
  <si>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</si>
  <si>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</si>
  <si>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</si>
  <si>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</si>
  <si>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</si>
  <si>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</si>
  <si>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</si>
  <si>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</si>
  <si>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</si>
  <si>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</si>
  <si>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</si>
  <si>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</si>
  <si>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</si>
  <si>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</si>
  <si>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</si>
  <si>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</si>
  <si>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</si>
  <si>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</si>
  <si>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</si>
  <si>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</si>
  <si>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</si>
  <si>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</si>
  <si>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</si>
  <si>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</si>
  <si>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</si>
  <si>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</si>
  <si>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</si>
  <si>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</si>
  <si>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</si>
  <si>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</si>
  <si>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</si>
  <si>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</si>
  <si>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</si>
  <si>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</si>
  <si>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</si>
  <si>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</si>
  <si>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</si>
  <si>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</si>
  <si>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</si>
  <si>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</si>
  <si>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</si>
  <si>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</si>
  <si>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</si>
  <si>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</si>
  <si>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</si>
  <si>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</si>
  <si>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</si>
  <si>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</si>
  <si>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</si>
  <si>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</si>
  <si>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</si>
  <si>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</si>
  <si>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</si>
  <si>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</si>
  <si>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</si>
  <si>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</si>
  <si>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</si>
  <si>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</si>
  <si>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</si>
  <si>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</si>
  <si>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</si>
  <si>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</si>
  <si>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</si>
  <si>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</si>
  <si>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</si>
  <si>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</si>
  <si>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</si>
  <si>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</si>
  <si>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</si>
  <si>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</si>
  <si>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</si>
  <si>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</si>
  <si>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</si>
  <si>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</si>
  <si>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</si>
  <si>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</si>
  <si>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</si>
  <si>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</si>
  <si>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</si>
  <si>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</si>
  <si>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</si>
  <si>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</si>
  <si>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</si>
  <si>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</si>
  <si>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</si>
  <si>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</si>
  <si>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</si>
  <si>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</si>
  <si>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</si>
  <si>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</si>
  <si>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</si>
  <si>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</si>
  <si>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</si>
  <si>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</si>
  <si>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</si>
  <si>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</si>
  <si>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</si>
  <si>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</si>
  <si>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</si>
  <si>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</si>
  <si>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</si>
  <si>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</si>
  <si>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</si>
  <si>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</si>
  <si>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</si>
  <si>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</si>
  <si>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</si>
  <si>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</si>
  <si>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</si>
  <si>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</si>
  <si>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</si>
  <si>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</si>
  <si>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</si>
  <si>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</si>
  <si>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</si>
  <si>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</si>
  <si>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</si>
  <si>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</si>
  <si>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</si>
  <si>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</si>
  <si>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</si>
  <si>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</si>
  <si>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</si>
  <si>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</si>
  <si>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</si>
  <si>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</si>
  <si>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</si>
  <si>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</si>
  <si>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</si>
  <si>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</si>
  <si>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</si>
  <si>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</si>
  <si>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</si>
  <si>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</si>
  <si>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</si>
  <si>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</si>
  <si>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</si>
  <si>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</si>
  <si>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</si>
  <si>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</si>
  <si>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</si>
  <si>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</si>
  <si>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</si>
  <si>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</si>
  <si>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</si>
  <si>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</si>
  <si>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</si>
  <si>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</si>
  <si>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</si>
  <si>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</si>
  <si>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</si>
  <si>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</si>
  <si>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</si>
  <si>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</si>
  <si>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</si>
  <si>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</si>
  <si>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</si>
  <si>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</si>
  <si>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</si>
  <si>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</si>
  <si>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</si>
  <si>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</si>
  <si>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</si>
  <si>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</si>
  <si>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</si>
  <si>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</si>
  <si>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</si>
  <si>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</si>
  <si>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</si>
  <si>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</si>
  <si>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</si>
  <si>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</si>
  <si>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</si>
  <si>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</si>
  <si>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</si>
  <si>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</si>
  <si>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</si>
  <si>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</si>
  <si>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</si>
  <si>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</si>
  <si>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</si>
  <si>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</si>
  <si>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</si>
  <si>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</si>
  <si>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</si>
  <si>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</si>
  <si>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</si>
  <si>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</si>
  <si>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</si>
  <si>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</si>
  <si>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</si>
  <si>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</si>
  <si>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</si>
  <si>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</si>
  <si>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</si>
  <si>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</si>
  <si>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</si>
  <si>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</si>
  <si>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</si>
  <si>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</si>
  <si>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</si>
  <si>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</si>
  <si>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</si>
  <si>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</si>
  <si>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</si>
  <si>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</si>
  <si>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</si>
  <si>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</si>
  <si>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</si>
  <si>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</si>
  <si>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</si>
  <si>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</si>
  <si>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</si>
  <si>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</si>
  <si>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</si>
  <si>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</si>
  <si>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</si>
  <si>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</si>
  <si>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</si>
  <si>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</si>
  <si>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</si>
  <si>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</si>
  <si>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</si>
  <si>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</si>
  <si>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</si>
  <si>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</si>
  <si>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</si>
  <si>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</si>
  <si>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</si>
  <si>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</si>
  <si>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</si>
  <si>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</si>
  <si>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</si>
  <si>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</si>
  <si>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</si>
  <si>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</si>
  <si>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</si>
  <si>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</si>
  <si>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</si>
  <si>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</si>
  <si>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</si>
  <si>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</si>
  <si>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</si>
  <si>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</si>
  <si>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</si>
  <si>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</si>
  <si>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</si>
  <si>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</si>
  <si>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</si>
  <si>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</si>
  <si>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</si>
  <si>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</si>
  <si>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</si>
  <si>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</si>
  <si>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</si>
  <si>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</si>
  <si>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</si>
  <si>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</si>
  <si>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</si>
  <si>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</si>
  <si>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</si>
  <si>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</si>
  <si>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</si>
  <si>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</si>
  <si>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</si>
  <si>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</si>
  <si>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</si>
  <si>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</si>
  <si>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</si>
  <si>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</si>
  <si>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</si>
  <si>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</si>
  <si>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</si>
  <si>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</si>
  <si>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</si>
  <si>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</si>
  <si>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</si>
  <si>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</si>
  <si>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</si>
  <si>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</si>
  <si>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</si>
  <si>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</si>
  <si>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</si>
  <si>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</si>
  <si>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</si>
  <si>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</si>
  <si>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</si>
  <si>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</si>
  <si>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</si>
  <si>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</si>
  <si>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</si>
  <si>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</si>
  <si>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</si>
  <si>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</si>
  <si>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</si>
  <si>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</si>
  <si>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</si>
  <si>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</si>
  <si>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</si>
  <si>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</si>
  <si>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</si>
  <si>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</si>
  <si>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</si>
  <si>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</si>
  <si>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</si>
  <si>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</si>
  <si>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</si>
  <si>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</si>
  <si>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</si>
  <si>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</si>
  <si>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</si>
  <si>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</si>
  <si>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</si>
  <si>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</si>
  <si>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</si>
  <si>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</si>
  <si>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</si>
  <si>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</si>
  <si>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</si>
  <si>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</si>
  <si>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</si>
  <si>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</si>
  <si>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</si>
  <si>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</si>
  <si>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</si>
  <si>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</si>
  <si>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</si>
  <si>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</si>
  <si>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</si>
  <si>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</si>
  <si>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</si>
  <si>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</si>
  <si>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</si>
  <si>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</si>
  <si>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</si>
  <si>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</si>
  <si>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</si>
  <si>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</si>
  <si>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</si>
  <si>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</si>
  <si>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</si>
  <si>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</si>
  <si>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</si>
  <si>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</si>
  <si>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</si>
  <si>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</si>
  <si>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</si>
  <si>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</si>
  <si>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</si>
  <si>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</si>
  <si>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</si>
  <si>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</si>
  <si>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</si>
  <si>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</si>
  <si>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</si>
  <si>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</si>
  <si>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</si>
  <si>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</si>
  <si>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</si>
  <si>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</si>
  <si>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</si>
  <si>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</si>
  <si>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</si>
  <si>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</si>
  <si>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</si>
  <si>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</si>
  <si>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</si>
  <si>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</si>
  <si>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</si>
  <si>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</si>
  <si>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</si>
  <si>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</si>
  <si>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</si>
  <si>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</si>
  <si>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</si>
  <si>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</si>
  <si>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</si>
  <si>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</si>
  <si>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</si>
  <si>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</si>
  <si>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</si>
  <si>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</si>
  <si>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</si>
  <si>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</si>
  <si>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</si>
  <si>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</si>
  <si>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</si>
  <si>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</si>
  <si>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</si>
  <si>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</si>
  <si>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</si>
  <si>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</si>
  <si>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</si>
  <si>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</si>
  <si>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</si>
  <si>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</si>
  <si>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</si>
  <si>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</si>
  <si>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</si>
  <si>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</si>
  <si>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</si>
  <si>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</si>
  <si>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</si>
  <si>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</si>
  <si>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</si>
  <si>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</si>
  <si>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</si>
  <si>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</si>
  <si>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</si>
  <si>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</si>
  <si>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</si>
  <si>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</si>
  <si>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</si>
  <si>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</si>
  <si>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</si>
  <si>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</si>
  <si>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</si>
  <si>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</si>
  <si>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</si>
  <si>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</si>
  <si>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</si>
  <si>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</si>
  <si>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</si>
  <si>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</si>
  <si>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</si>
  <si>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</si>
  <si>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</si>
  <si>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</si>
  <si>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</si>
  <si>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</si>
  <si>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</si>
  <si>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</si>
  <si>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</si>
  <si>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</si>
  <si>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</si>
  <si>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</si>
  <si>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</si>
  <si>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</si>
  <si>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</si>
  <si>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</si>
  <si>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</si>
  <si>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</si>
  <si>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</si>
  <si>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</si>
  <si>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</si>
  <si>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</si>
  <si>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</si>
  <si>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</si>
  <si>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</si>
  <si>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</si>
  <si>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</si>
  <si>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</si>
  <si>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</si>
  <si>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</si>
  <si>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</si>
  <si>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</si>
  <si>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</si>
  <si>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</si>
  <si>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</si>
  <si>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</si>
  <si>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</si>
  <si>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</si>
  <si>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</si>
  <si>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</si>
  <si>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</si>
  <si>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</si>
  <si>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</si>
  <si>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</si>
  <si>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</si>
  <si>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</si>
  <si>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</si>
  <si>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</si>
  <si>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</si>
  <si>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</si>
  <si>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</si>
  <si>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</si>
  <si>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</si>
  <si>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</si>
  <si>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</si>
  <si>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</si>
  <si>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</si>
  <si>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</si>
  <si>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</si>
  <si>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</si>
  <si>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</si>
  <si>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</si>
  <si>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</si>
  <si>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</si>
  <si>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</si>
  <si>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</si>
  <si>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</si>
  <si>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</si>
  <si>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</si>
  <si>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</si>
  <si>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</si>
  <si>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</si>
  <si>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</si>
  <si>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</si>
  <si>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</si>
  <si>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</si>
  <si>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</si>
  <si>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</si>
  <si>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</si>
  <si>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</si>
  <si>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</si>
  <si>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</si>
  <si>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</si>
  <si>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</si>
  <si>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</si>
  <si>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</si>
  <si>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</si>
  <si>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</si>
  <si>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</si>
  <si>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</si>
  <si>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</si>
  <si>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</si>
  <si>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</si>
  <si>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</si>
  <si>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</si>
  <si>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</si>
  <si>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</si>
  <si>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</si>
  <si>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</si>
  <si>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</si>
  <si>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</si>
  <si>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</si>
  <si>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</si>
  <si>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</si>
  <si>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</si>
  <si>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</si>
  <si>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</si>
  <si>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</si>
  <si>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</si>
  <si>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</si>
  <si>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</si>
  <si>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</si>
  <si>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</si>
  <si>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</si>
  <si>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</si>
  <si>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</si>
  <si>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</si>
  <si>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</si>
  <si>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</si>
  <si>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</si>
  <si>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</si>
  <si>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</si>
  <si>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</si>
  <si>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</si>
  <si>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</si>
  <si>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</si>
  <si>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</si>
  <si>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</si>
  <si>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</si>
  <si>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</si>
  <si>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</si>
  <si>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</si>
  <si>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</si>
  <si>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</si>
  <si>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</si>
  <si>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</si>
  <si>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</si>
  <si>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</si>
  <si>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</si>
  <si>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</si>
  <si>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</si>
  <si>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</si>
  <si>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</si>
  <si>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</si>
  <si>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</si>
  <si>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</si>
  <si>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</si>
  <si>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</si>
  <si>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</si>
  <si>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</si>
  <si>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</si>
  <si>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</si>
  <si>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</si>
  <si>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</si>
  <si>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</si>
  <si>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</si>
  <si>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</si>
  <si>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</si>
  <si>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</si>
  <si>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</si>
  <si>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</si>
  <si>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</si>
  <si>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</si>
  <si>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</si>
  <si>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</si>
  <si>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</si>
  <si>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</si>
  <si>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</si>
  <si>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</si>
  <si>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</si>
  <si>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</si>
  <si>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</si>
  <si>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</si>
  <si>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</si>
  <si>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</si>
  <si>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</si>
  <si>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</si>
  <si>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</si>
  <si>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</si>
  <si>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</si>
  <si>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</si>
  <si>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</si>
  <si>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</si>
  <si>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</si>
  <si>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</si>
  <si>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</si>
  <si>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</si>
  <si>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</si>
  <si>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</si>
  <si>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</si>
  <si>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</si>
  <si>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</si>
  <si>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</si>
  <si>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</si>
  <si>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</si>
  <si>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</si>
  <si>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</si>
  <si>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</si>
  <si>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</si>
  <si>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</si>
  <si>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</si>
  <si>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</si>
  <si>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</si>
  <si>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</si>
  <si>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</si>
  <si>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</si>
  <si>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</si>
  <si>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</si>
  <si>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</si>
  <si>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</si>
  <si>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</si>
  <si>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</si>
  <si>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</si>
  <si>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</si>
  <si>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</si>
  <si>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</si>
  <si>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</si>
  <si>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</si>
  <si>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</si>
  <si>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</si>
  <si>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</si>
  <si>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</si>
  <si>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</si>
  <si>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</si>
  <si>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</si>
  <si>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</si>
  <si>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</si>
  <si>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</si>
  <si>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</si>
  <si>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</si>
  <si>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</si>
  <si>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</si>
  <si>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</si>
  <si>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</si>
  <si>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</si>
  <si>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</si>
  <si>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</si>
  <si>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</si>
  <si>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</si>
  <si>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</si>
  <si>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</si>
  <si>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</si>
  <si>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</si>
  <si>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</si>
  <si>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</si>
  <si>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</si>
  <si>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</si>
  <si>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</si>
  <si>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</si>
  <si>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</si>
  <si>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</si>
  <si>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</si>
  <si>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</si>
  <si>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</si>
  <si>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</si>
  <si>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</si>
  <si>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</si>
  <si>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</si>
  <si>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</si>
  <si>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</si>
  <si>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</si>
  <si>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</si>
  <si>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</si>
  <si>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</si>
  <si>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</si>
  <si>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</si>
  <si>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</si>
  <si>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</si>
  <si>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</si>
  <si>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</si>
  <si>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</si>
  <si>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</si>
  <si>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</si>
  <si>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</si>
  <si>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</si>
  <si>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</si>
  <si>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</si>
  <si>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</si>
  <si>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</si>
  <si>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</si>
  <si>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</si>
  <si>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</si>
  <si>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</si>
  <si>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</si>
  <si>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</si>
  <si>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</si>
  <si>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</si>
  <si>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</si>
  <si>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</si>
  <si>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</si>
  <si>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</si>
  <si>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</si>
  <si>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</si>
  <si>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</si>
  <si>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</si>
  <si>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</si>
  <si>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</si>
  <si>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</si>
  <si>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</si>
  <si>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</si>
  <si>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</si>
  <si>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</si>
  <si>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</si>
  <si>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</si>
  <si>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</si>
  <si>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</si>
  <si>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</si>
  <si>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</si>
  <si>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</si>
  <si>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</si>
  <si>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</si>
  <si>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</si>
  <si>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</si>
  <si>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</si>
  <si>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</si>
  <si>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</si>
  <si>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</si>
  <si>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</si>
  <si>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</si>
  <si>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</si>
  <si>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</si>
  <si>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</si>
  <si>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</si>
  <si>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</si>
  <si>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</si>
  <si>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</si>
  <si>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</si>
  <si>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</si>
  <si>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</si>
  <si>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</si>
  <si>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</si>
  <si>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</si>
  <si>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</si>
  <si>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</si>
  <si>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</si>
  <si>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</si>
  <si>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</si>
  <si>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</si>
  <si>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</si>
  <si>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</si>
  <si>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</si>
  <si>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</si>
  <si>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</si>
  <si>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</si>
  <si>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</si>
  <si>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</si>
  <si>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</si>
  <si>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</si>
  <si>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</si>
  <si>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</si>
  <si>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</si>
  <si>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</si>
  <si>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</si>
  <si>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</si>
  <si>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</si>
  <si>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</si>
  <si>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</si>
  <si>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</si>
  <si>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</si>
  <si>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</si>
  <si>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</si>
  <si>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</si>
  <si>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</si>
  <si>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</si>
  <si>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</si>
  <si>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</si>
  <si>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</si>
  <si>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</si>
  <si>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</si>
  <si>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</si>
  <si>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</si>
  <si>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</si>
  <si>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</si>
  <si>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</si>
  <si>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</si>
  <si>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</si>
  <si>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</si>
  <si>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</si>
  <si>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</si>
  <si>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</si>
  <si>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</si>
  <si>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</si>
  <si>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</si>
  <si>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</si>
  <si>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</si>
  <si>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</si>
  <si>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</si>
  <si>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</si>
  <si>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</si>
  <si>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</si>
  <si>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</si>
  <si>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</si>
  <si>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</si>
  <si>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</si>
  <si>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</si>
  <si>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</si>
  <si>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</si>
  <si>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</si>
  <si>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</si>
  <si>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</si>
  <si>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</si>
  <si>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</si>
  <si>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</si>
  <si>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</si>
  <si>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</si>
  <si>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</si>
  <si>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</si>
  <si>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</si>
  <si>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</si>
  <si>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</si>
  <si>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</si>
  <si>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</si>
  <si>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</si>
  <si>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</si>
  <si>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</si>
  <si>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</si>
  <si>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</si>
  <si>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</si>
  <si>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</si>
  <si>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</si>
  <si>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</si>
  <si>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</si>
  <si>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</si>
  <si>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</si>
  <si>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</si>
  <si>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</si>
  <si>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</si>
  <si>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</si>
  <si>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</si>
  <si>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</si>
  <si>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</si>
  <si>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</si>
  <si>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</si>
  <si>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</si>
  <si>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</si>
  <si>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</si>
  <si>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</si>
  <si>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</si>
  <si>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</si>
  <si>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</si>
  <si>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</si>
  <si>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</si>
  <si>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</si>
  <si>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</si>
  <si>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</si>
  <si>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</si>
  <si>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</si>
  <si>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</si>
  <si>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</si>
  <si>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</si>
  <si>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</si>
  <si>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</si>
  <si>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</si>
  <si>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</si>
  <si>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</si>
  <si>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</si>
  <si>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</si>
  <si>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</si>
  <si>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</si>
  <si>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</si>
  <si>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</si>
  <si>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</si>
  <si>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</si>
  <si>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</si>
  <si>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</si>
  <si>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</si>
  <si>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</si>
  <si>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</si>
  <si>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</si>
  <si>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</si>
  <si>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</si>
  <si>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</si>
  <si>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</si>
  <si>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</si>
  <si>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</si>
  <si>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</si>
  <si>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</si>
  <si>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</si>
  <si>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</si>
  <si>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</si>
  <si>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</si>
  <si>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</si>
  <si>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</si>
  <si>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</si>
  <si>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</si>
  <si>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</si>
  <si>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</si>
  <si>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</si>
  <si>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</si>
  <si>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</si>
  <si>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</si>
  <si>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</si>
  <si>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</si>
  <si>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</si>
  <si>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</si>
  <si>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</si>
  <si>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</si>
  <si>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</si>
  <si>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</si>
  <si>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</si>
  <si>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</si>
  <si>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</si>
  <si>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</si>
  <si>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</si>
  <si>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</si>
  <si>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</si>
  <si>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</si>
  <si>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</si>
  <si>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</si>
  <si>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</si>
  <si>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</si>
  <si>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</si>
  <si>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</si>
  <si>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</si>
  <si>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</si>
  <si>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</si>
  <si>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</si>
  <si>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</si>
  <si>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</si>
  <si>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</si>
  <si>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</si>
  <si>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</si>
  <si>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</si>
  <si>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</si>
  <si>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</si>
  <si>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</si>
  <si>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</si>
  <si>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</si>
  <si>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</si>
  <si>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</si>
  <si>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</si>
  <si>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</si>
  <si>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</si>
  <si>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</si>
  <si>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</si>
  <si>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</si>
  <si>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</si>
  <si>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</si>
  <si>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</si>
  <si>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</si>
  <si>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</si>
  <si>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</si>
  <si>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</si>
  <si>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</si>
  <si>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</si>
  <si>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</si>
  <si>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</si>
  <si>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</si>
  <si>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</si>
  <si>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</si>
  <si>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</si>
  <si>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</si>
  <si>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</si>
  <si>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</si>
  <si>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</si>
  <si>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</si>
  <si>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</si>
  <si>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</si>
  <si>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</si>
  <si>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</si>
  <si>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</si>
  <si>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</si>
  <si>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</si>
  <si>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</si>
  <si>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</si>
  <si>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</si>
  <si>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</si>
  <si>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</si>
  <si>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</si>
  <si>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</si>
  <si>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</si>
  <si>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</si>
  <si>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</si>
  <si>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</si>
  <si>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</si>
  <si>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</si>
  <si>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</si>
  <si>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</si>
  <si>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</si>
  <si>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</si>
  <si>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</si>
  <si>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</si>
  <si>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</si>
  <si>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</si>
  <si>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</si>
  <si>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</si>
  <si>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</si>
  <si>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</si>
  <si>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</si>
  <si>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</si>
  <si>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</si>
  <si>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</si>
  <si>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</si>
  <si>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</si>
  <si>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</si>
  <si>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</si>
  <si>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</si>
  <si>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</si>
  <si>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</si>
  <si>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</si>
  <si>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</si>
  <si>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</si>
  <si>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</si>
  <si>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</si>
  <si>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</si>
  <si>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</si>
  <si>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</si>
  <si>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</si>
  <si>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</si>
  <si>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</si>
  <si>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</si>
  <si>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</si>
  <si>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</si>
  <si>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</si>
  <si>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</si>
  <si>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</si>
  <si>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</si>
  <si>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</si>
  <si>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</si>
  <si>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</si>
  <si>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</si>
  <si>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</si>
  <si>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</si>
  <si>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</si>
  <si>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</si>
  <si>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</si>
  <si>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</si>
  <si>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</si>
  <si>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</si>
  <si>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</si>
  <si>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</si>
  <si>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</si>
  <si>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</si>
  <si>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</si>
  <si>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</si>
  <si>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</si>
  <si>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</si>
  <si>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</si>
  <si>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</si>
  <si>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</si>
  <si>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</si>
  <si>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</si>
  <si>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</si>
  <si>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</si>
  <si>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</si>
  <si>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</si>
  <si>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</si>
  <si>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</si>
  <si>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</si>
  <si>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</si>
  <si>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</si>
  <si>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</si>
  <si>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</si>
  <si>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</si>
  <si>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</si>
  <si>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</si>
  <si>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</si>
  <si>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</si>
  <si>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</si>
  <si>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</si>
  <si>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</si>
  <si>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</si>
  <si>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</si>
  <si>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</si>
  <si>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</si>
  <si>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</si>
  <si>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</si>
  <si>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</si>
  <si>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</si>
  <si>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</si>
  <si>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</si>
  <si>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</si>
  <si>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</si>
  <si>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</si>
  <si>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</si>
  <si>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</si>
  <si>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</si>
  <si>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</si>
  <si>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</si>
  <si>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</si>
  <si>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</si>
  <si>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</si>
  <si>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</si>
  <si>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</si>
  <si>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</si>
  <si>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</si>
  <si>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</si>
  <si>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</si>
  <si>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</si>
  <si>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</si>
  <si>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</si>
  <si>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</si>
  <si>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</si>
  <si>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</si>
  <si>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</si>
  <si>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</si>
  <si>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</si>
  <si>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</si>
  <si>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</si>
  <si>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</si>
  <si>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</si>
  <si>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</si>
  <si>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</si>
  <si>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</si>
  <si>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</si>
  <si>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</si>
  <si>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</si>
  <si>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</si>
  <si>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</si>
  <si>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</si>
  <si>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</si>
  <si>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</si>
  <si>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</si>
  <si>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</si>
  <si>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</si>
  <si>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</si>
  <si>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</si>
  <si>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</si>
  <si>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</si>
  <si>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</si>
  <si>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</si>
  <si>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</si>
  <si>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</si>
  <si>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</si>
  <si>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</si>
  <si>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</si>
  <si>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</si>
  <si>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</si>
  <si>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</si>
  <si>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</si>
  <si>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</si>
  <si>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</si>
  <si>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</si>
  <si>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</si>
  <si>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</si>
  <si>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</si>
  <si>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</si>
  <si>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</si>
  <si>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</si>
  <si>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</si>
  <si>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</si>
  <si>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</si>
  <si>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</si>
  <si>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</si>
  <si>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</si>
  <si>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</si>
  <si>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</si>
  <si>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</si>
  <si>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</si>
  <si>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</si>
  <si>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</si>
  <si>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</si>
  <si>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</si>
  <si>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</si>
  <si>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</si>
  <si>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</si>
  <si>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</si>
  <si>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</si>
  <si>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</si>
  <si>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</si>
  <si>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</si>
  <si>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</si>
  <si>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</si>
  <si>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</si>
  <si>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</si>
  <si>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</si>
  <si>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</si>
  <si>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</si>
  <si>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</si>
  <si>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</si>
  <si>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</si>
  <si>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</si>
  <si>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</si>
  <si>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</si>
  <si>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</si>
  <si>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</si>
  <si>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</si>
  <si>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</si>
  <si>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</si>
  <si>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</si>
  <si>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</si>
  <si>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</si>
  <si>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</si>
  <si>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</si>
  <si>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</si>
  <si>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</si>
  <si>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</si>
  <si>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</si>
  <si>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</si>
  <si>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</si>
  <si>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</si>
  <si>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</si>
  <si>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</si>
  <si>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</si>
  <si>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</si>
  <si>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</si>
  <si>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</si>
  <si>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</si>
  <si>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</si>
  <si>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</si>
  <si>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</si>
  <si>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</si>
  <si>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</si>
  <si>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</si>
  <si>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</si>
  <si>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</si>
  <si>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</si>
  <si>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</si>
  <si>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</si>
  <si>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</si>
  <si>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</si>
  <si>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</si>
  <si>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</si>
  <si>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</si>
  <si>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</si>
  <si>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</si>
  <si>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</si>
  <si>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</si>
  <si>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</si>
  <si>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</si>
  <si>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</si>
  <si>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</si>
  <si>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</si>
  <si>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</si>
  <si>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</si>
  <si>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</si>
  <si>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</si>
  <si>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</si>
  <si>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</si>
  <si>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</si>
  <si>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</si>
  <si>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</si>
  <si>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</si>
  <si>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</si>
  <si>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</si>
  <si>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</si>
  <si>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</si>
  <si>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</si>
  <si>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</si>
  <si>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</si>
  <si>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</si>
  <si>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</si>
  <si>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</si>
  <si>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</si>
  <si>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</si>
  <si>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</si>
  <si>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</si>
  <si>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</si>
  <si>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</si>
  <si>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</si>
  <si>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</si>
  <si>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</si>
  <si>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</si>
  <si>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</si>
  <si>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</si>
  <si>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</si>
  <si>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</si>
  <si>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</si>
  <si>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</si>
  <si>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</si>
  <si>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</si>
  <si>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</si>
  <si>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</si>
  <si>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</si>
  <si>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</si>
  <si>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</si>
  <si>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</si>
  <si>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</si>
  <si>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</si>
  <si>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</si>
  <si>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</si>
  <si>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</si>
  <si>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</si>
  <si>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</si>
  <si>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</si>
  <si>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</si>
  <si>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</si>
  <si>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</si>
  <si>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</si>
  <si>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</si>
  <si>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</si>
  <si>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</si>
  <si>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</si>
  <si>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</si>
  <si>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</si>
  <si>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</si>
  <si>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</si>
  <si>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</si>
  <si>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</si>
  <si>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</si>
  <si>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</si>
  <si>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</si>
  <si>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</si>
  <si>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</si>
  <si>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</si>
  <si>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</si>
  <si>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</si>
  <si>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</si>
  <si>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</si>
  <si>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</si>
  <si>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</si>
  <si>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</si>
  <si>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</si>
  <si>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</si>
  <si>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</si>
  <si>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</si>
  <si>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</si>
  <si>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</si>
  <si>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</si>
  <si>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</si>
  <si>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</si>
  <si>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</si>
  <si>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</si>
  <si>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</si>
  <si>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</si>
  <si>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</si>
  <si>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</si>
  <si>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</si>
  <si>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</si>
  <si>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</si>
  <si>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</si>
  <si>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</si>
  <si>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</si>
  <si>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</si>
  <si>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</si>
  <si>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</si>
  <si>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</si>
  <si>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</si>
  <si>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</si>
  <si>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</si>
  <si>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</si>
  <si>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</si>
  <si>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</si>
  <si>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</si>
  <si>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</si>
  <si>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</si>
  <si>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</si>
  <si>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</si>
  <si>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</si>
  <si>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</si>
  <si>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</si>
  <si>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</si>
  <si>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</si>
  <si>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</si>
  <si>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</si>
  <si>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</si>
  <si>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</si>
  <si>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</si>
  <si>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</si>
  <si>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</si>
  <si>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</si>
  <si>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</si>
  <si>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</si>
  <si>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</si>
  <si>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</si>
  <si>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</si>
  <si>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</si>
  <si>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</si>
  <si>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</si>
  <si>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</si>
  <si>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</si>
  <si>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</si>
  <si>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</si>
  <si>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</si>
  <si>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</si>
  <si>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</si>
  <si>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</si>
  <si>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</si>
  <si>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</si>
  <si>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</si>
  <si>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</si>
  <si>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</si>
  <si>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</si>
  <si>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</si>
  <si>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</si>
  <si>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</si>
  <si>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</si>
  <si>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</si>
  <si>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</si>
  <si>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</si>
  <si>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</si>
  <si>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</si>
  <si>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</si>
  <si>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</si>
  <si>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</si>
  <si>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</si>
  <si>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</si>
  <si>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</si>
  <si>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</si>
  <si>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</si>
  <si>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</si>
  <si>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</si>
  <si>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</si>
  <si>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</si>
  <si>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</si>
  <si>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</si>
  <si>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</si>
  <si>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</si>
  <si>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</si>
  <si>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</si>
  <si>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</si>
  <si>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</si>
  <si>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</si>
  <si>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</si>
  <si>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</si>
  <si>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</si>
  <si>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</si>
  <si>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</si>
  <si>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</si>
  <si>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</si>
  <si>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</si>
  <si>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</si>
  <si>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</si>
  <si>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</si>
  <si>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</si>
  <si>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</si>
  <si>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</si>
  <si>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</si>
  <si>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</si>
  <si>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</si>
  <si>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</si>
  <si>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</si>
  <si>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</si>
  <si>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</si>
  <si>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</si>
  <si>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</si>
  <si>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</si>
  <si>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</si>
  <si>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</si>
  <si>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</si>
  <si>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</si>
  <si>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</si>
  <si>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</si>
  <si>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</si>
  <si>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</si>
  <si>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</si>
  <si>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</si>
  <si>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</si>
  <si>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</si>
  <si>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</si>
  <si>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</si>
  <si>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</si>
  <si>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</si>
  <si>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</si>
  <si>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</si>
  <si>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</si>
  <si>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</si>
  <si>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</si>
  <si>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</si>
  <si>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</si>
  <si>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</si>
  <si>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</si>
  <si>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</si>
  <si>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</si>
  <si>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</si>
  <si>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</si>
  <si>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</si>
  <si>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</si>
  <si>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</si>
  <si>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</si>
  <si>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</si>
  <si>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</si>
  <si>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</si>
  <si>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</si>
  <si>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</si>
  <si>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</si>
  <si>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</si>
  <si>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</si>
  <si>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</si>
  <si>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</si>
  <si>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</si>
  <si>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</si>
  <si>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</si>
  <si>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</si>
  <si>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</si>
  <si>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</si>
  <si>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</si>
  <si>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</si>
  <si>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</si>
  <si>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</si>
  <si>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</si>
  <si>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</si>
  <si>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</si>
  <si>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</si>
  <si>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</si>
  <si>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</si>
  <si>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</si>
  <si>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</si>
  <si>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</si>
  <si>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</si>
  <si>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</si>
  <si>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</si>
  <si>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</si>
  <si>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</si>
  <si>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</si>
  <si>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</si>
  <si>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</si>
  <si>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</si>
  <si>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</si>
  <si>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</si>
  <si>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</si>
  <si>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</si>
  <si>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</si>
  <si>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</si>
  <si>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</si>
  <si>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</si>
  <si>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</si>
  <si>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</si>
  <si>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</si>
  <si>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</si>
  <si>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</si>
  <si>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</si>
  <si>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</si>
  <si>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</si>
  <si>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</si>
  <si>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</si>
  <si>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</si>
  <si>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</si>
  <si>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</si>
  <si>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</si>
  <si>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</si>
  <si>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</si>
  <si>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</si>
  <si>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</si>
  <si>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</si>
  <si>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</si>
  <si>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</si>
  <si>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</si>
  <si>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</si>
  <si>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</si>
  <si>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</si>
  <si>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</si>
  <si>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</si>
  <si>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</si>
  <si>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</si>
  <si>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</si>
  <si>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</si>
  <si>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</si>
  <si>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</si>
  <si>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</si>
  <si>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</si>
  <si>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</si>
  <si>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</si>
  <si>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</si>
  <si>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</si>
  <si>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</si>
  <si>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</si>
  <si>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</si>
  <si>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</si>
  <si>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</si>
  <si>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</si>
  <si>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</si>
  <si>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</si>
  <si>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</si>
  <si>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</si>
  <si>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</si>
  <si>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</si>
  <si>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</si>
  <si>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</si>
  <si>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</si>
  <si>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</si>
  <si>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</si>
  <si>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</si>
  <si>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</si>
  <si>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</si>
  <si>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</si>
  <si>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</si>
  <si>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</si>
  <si>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</si>
  <si>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</si>
  <si>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</si>
  <si>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</si>
  <si>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</si>
  <si>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</si>
  <si>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</si>
  <si>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</si>
  <si>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</si>
  <si>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</si>
  <si>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</si>
  <si>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</si>
  <si>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</si>
  <si>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</si>
  <si>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</si>
  <si>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</si>
  <si>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</si>
  <si>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</si>
  <si>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</si>
  <si>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</si>
  <si>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</si>
  <si>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</si>
  <si>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</si>
  <si>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</si>
  <si>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</si>
  <si>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</si>
  <si>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</si>
  <si>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</si>
  <si>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</si>
  <si>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</si>
  <si>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</si>
  <si>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</si>
  <si>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</si>
  <si>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</si>
  <si>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</si>
  <si>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</si>
  <si>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</si>
  <si>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</si>
  <si>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</si>
  <si>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</si>
  <si>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</si>
  <si>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</si>
  <si>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</si>
  <si>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</si>
  <si>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</si>
  <si>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</si>
  <si>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</si>
  <si>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</si>
  <si>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</si>
  <si>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</si>
  <si>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</si>
  <si>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</si>
  <si>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</si>
  <si>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</si>
  <si>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</si>
  <si>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</si>
  <si>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</si>
  <si>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</si>
  <si>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</si>
  <si>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</si>
  <si>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</si>
  <si>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</si>
  <si>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</si>
  <si>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</si>
  <si>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</si>
  <si>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</si>
  <si>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</si>
  <si>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</si>
  <si>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</si>
  <si>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</si>
  <si>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</si>
  <si>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</si>
  <si>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</si>
  <si>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</si>
  <si>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</si>
  <si>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</si>
  <si>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</si>
  <si>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</si>
  <si>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</si>
  <si>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</si>
  <si>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</si>
  <si>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</si>
  <si>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</si>
  <si>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</si>
  <si>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</si>
  <si>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</si>
  <si>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</si>
  <si>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</si>
  <si>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</si>
  <si>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</si>
  <si>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</si>
  <si>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</si>
  <si>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</si>
  <si>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</si>
  <si>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</si>
  <si>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</si>
  <si>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</si>
  <si>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</si>
  <si>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</si>
  <si>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</si>
  <si>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</si>
  <si>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</si>
  <si>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</si>
  <si>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</si>
  <si>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</si>
  <si>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</si>
  <si>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</si>
  <si>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</si>
  <si>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</si>
  <si>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</si>
  <si>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</si>
  <si>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</si>
  <si>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</si>
  <si>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</si>
  <si>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</si>
  <si>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</si>
  <si>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</si>
  <si>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</si>
  <si>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</si>
  <si>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</si>
  <si>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</si>
  <si>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</si>
  <si>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</si>
  <si>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</si>
  <si>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</si>
  <si>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</si>
  <si>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</si>
  <si>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</si>
  <si>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</si>
  <si>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</si>
  <si>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</si>
  <si>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</si>
  <si>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</si>
  <si>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</si>
  <si>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</si>
  <si>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</si>
  <si>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</si>
  <si>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</si>
  <si>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</si>
  <si>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</si>
  <si>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</si>
  <si>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</si>
  <si>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</si>
  <si>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</si>
  <si>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</si>
  <si>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</si>
  <si>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</si>
  <si>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</si>
  <si>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</si>
  <si>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</si>
  <si>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</si>
  <si>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</si>
  <si>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</si>
  <si>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</si>
  <si>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</si>
  <si>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</si>
  <si>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</si>
  <si>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</si>
  <si>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</si>
  <si>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</si>
  <si>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</si>
  <si>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</si>
  <si>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</si>
  <si>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</si>
  <si>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</si>
  <si>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</si>
  <si>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</si>
  <si>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</si>
  <si>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</si>
  <si>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</si>
  <si>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</si>
  <si>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</si>
  <si>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</si>
  <si>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</si>
  <si>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</si>
  <si>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</si>
  <si>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</si>
  <si>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</si>
  <si>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</si>
  <si>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</si>
  <si>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</si>
  <si>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</si>
  <si>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</si>
  <si>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</si>
  <si>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</si>
  <si>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</si>
  <si>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</si>
  <si>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</si>
  <si>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</si>
  <si>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</si>
  <si>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</si>
  <si>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</si>
  <si>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</si>
  <si>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</si>
  <si>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</si>
  <si>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</si>
  <si>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</si>
  <si>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</si>
  <si>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</si>
  <si>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</si>
  <si>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</si>
  <si>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</si>
  <si>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</si>
  <si>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</si>
  <si>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</si>
  <si>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</si>
  <si>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</si>
  <si>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</si>
  <si>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</si>
  <si>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</si>
  <si>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</si>
  <si>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</si>
  <si>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</si>
  <si>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</si>
  <si>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</si>
  <si>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</si>
  <si>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</si>
  <si>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</si>
  <si>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</si>
  <si>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</si>
  <si>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</si>
  <si>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</si>
  <si>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</si>
  <si>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</si>
  <si>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</si>
  <si>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</si>
  <si>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</si>
  <si>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</si>
  <si>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</si>
  <si>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</si>
  <si>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</si>
  <si>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</si>
  <si>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</si>
  <si>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</si>
  <si>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</si>
  <si>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</si>
  <si>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</si>
  <si>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</si>
  <si>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</si>
  <si>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</si>
  <si>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</si>
  <si>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</si>
  <si>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</si>
  <si>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</si>
  <si>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</si>
  <si>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</si>
  <si>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</si>
  <si>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</si>
  <si>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</si>
  <si>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</si>
  <si>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</si>
  <si>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</si>
  <si>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</si>
  <si>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</si>
  <si>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</si>
  <si>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</si>
  <si>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</si>
  <si>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</si>
  <si>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</si>
  <si>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</si>
  <si>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</si>
  <si>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</si>
  <si>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</si>
  <si>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</si>
  <si>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</si>
  <si>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</si>
  <si>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</si>
  <si>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</si>
  <si>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</si>
  <si>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</si>
  <si>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</si>
  <si>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</si>
  <si>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</si>
  <si>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</si>
  <si>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</si>
  <si>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</si>
  <si>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</si>
  <si>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</si>
  <si>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</si>
  <si>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</si>
  <si>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</si>
  <si>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</si>
  <si>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</si>
  <si>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</si>
  <si>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</si>
  <si>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</si>
  <si>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</si>
  <si>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</si>
  <si>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</si>
  <si>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</si>
  <si>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</si>
  <si>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</si>
  <si>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</si>
  <si>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</si>
  <si>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</si>
  <si>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</si>
  <si>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</si>
  <si>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</si>
  <si>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</si>
  <si>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</si>
  <si>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</si>
  <si>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</si>
  <si>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</si>
  <si>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</si>
  <si>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</si>
  <si>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</si>
  <si>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</si>
  <si>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</si>
  <si>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</si>
  <si>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</si>
  <si>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</si>
  <si>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</si>
  <si>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</si>
  <si>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</si>
  <si>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</si>
  <si>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</si>
  <si>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</si>
  <si>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</si>
  <si>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</si>
  <si>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</si>
  <si>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</si>
  <si>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</si>
  <si>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</si>
  <si>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</si>
  <si>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</si>
  <si>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</si>
  <si>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</si>
  <si>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</si>
  <si>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</si>
  <si>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</si>
  <si>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</si>
  <si>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</si>
  <si>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</si>
  <si>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</si>
  <si>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</si>
  <si>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</si>
  <si>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</si>
  <si>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</si>
  <si>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</si>
  <si>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</si>
  <si>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</si>
  <si>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</si>
  <si>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</si>
  <si>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</si>
  <si>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</si>
  <si>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</si>
  <si>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</si>
  <si>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</si>
  <si>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</si>
  <si>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</si>
  <si>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</si>
  <si>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</si>
  <si>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</si>
  <si>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</si>
  <si>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</si>
  <si>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</si>
  <si>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</si>
  <si>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</si>
  <si>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</si>
  <si>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</si>
  <si>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</si>
  <si>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</si>
  <si>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</si>
  <si>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</si>
  <si>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</si>
  <si>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</si>
  <si>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</si>
  <si>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</si>
  <si>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</si>
  <si>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</si>
  <si>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</si>
  <si>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</si>
  <si>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</si>
  <si>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</si>
  <si>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</si>
  <si>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</si>
  <si>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</si>
  <si>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</si>
  <si>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</si>
  <si>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</si>
  <si>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</si>
  <si>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</si>
  <si>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</si>
  <si>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</si>
  <si>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</si>
  <si>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</si>
  <si>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</si>
  <si>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</si>
  <si>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</si>
  <si>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</si>
  <si>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</si>
  <si>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</si>
  <si>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</si>
  <si>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</si>
  <si>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</si>
  <si>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</si>
  <si>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</si>
  <si>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</si>
  <si>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</si>
  <si>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</si>
  <si>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</si>
  <si>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</si>
  <si>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</si>
  <si>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</si>
  <si>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</si>
  <si>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</si>
  <si>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</si>
  <si>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</si>
  <si>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</si>
  <si>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</si>
  <si>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</si>
  <si>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</si>
  <si>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</si>
  <si>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</si>
  <si>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</si>
  <si>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</si>
  <si>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</si>
  <si>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</si>
  <si>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</si>
  <si>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</si>
  <si>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</si>
  <si>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</si>
  <si>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</si>
  <si>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</si>
  <si>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</si>
  <si>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</si>
  <si>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</si>
  <si>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</si>
  <si>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</si>
  <si>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</si>
  <si>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</si>
  <si>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</si>
  <si>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</si>
  <si>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</si>
  <si>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</si>
  <si>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</si>
  <si>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</si>
  <si>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</si>
  <si>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</si>
  <si>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</si>
  <si>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</si>
  <si>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</si>
  <si>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</si>
  <si>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</si>
  <si>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</si>
  <si>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</si>
  <si>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</si>
  <si>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</si>
  <si>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</si>
  <si>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</si>
  <si>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</si>
  <si>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</si>
  <si>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</si>
  <si>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</si>
  <si>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</si>
  <si>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</si>
  <si>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</si>
  <si>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</si>
  <si>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</si>
  <si>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</si>
  <si>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</si>
  <si>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</si>
  <si>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</si>
  <si>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</si>
  <si>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</si>
  <si>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</si>
  <si>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</si>
  <si>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</si>
  <si>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</si>
  <si>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</si>
  <si>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</si>
  <si>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</si>
  <si>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</si>
  <si>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</si>
  <si>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</si>
  <si>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</si>
  <si>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</si>
  <si>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</si>
  <si>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</si>
  <si>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</si>
  <si>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</si>
  <si>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</si>
  <si>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</si>
  <si>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</si>
  <si>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</si>
  <si>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</si>
  <si>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</si>
  <si>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</si>
  <si>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</si>
  <si>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</si>
  <si>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</si>
  <si>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</si>
  <si>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</si>
  <si>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</si>
  <si>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</si>
  <si>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</si>
  <si>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</si>
  <si>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</si>
  <si>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</si>
  <si>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</si>
  <si>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</si>
  <si>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</si>
  <si>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</si>
  <si>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</si>
  <si>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</si>
  <si>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</si>
  <si>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</si>
  <si>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</si>
  <si>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</si>
  <si>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</si>
  <si>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</si>
  <si>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</si>
  <si>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</si>
  <si>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</si>
  <si>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</si>
  <si>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</si>
  <si>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</si>
  <si>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</si>
  <si>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</si>
  <si>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</si>
  <si>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</si>
  <si>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</si>
  <si>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</si>
  <si>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</si>
  <si>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</si>
  <si>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</si>
  <si>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</si>
  <si>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</si>
  <si>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</si>
  <si>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</si>
  <si>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</si>
  <si>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</si>
  <si>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</si>
  <si>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</si>
  <si>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</si>
  <si>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</si>
  <si>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</si>
  <si>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</si>
  <si>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</si>
  <si>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</si>
  <si>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</si>
  <si>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</si>
  <si>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</si>
  <si>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</si>
  <si>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</si>
  <si>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</si>
  <si>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</si>
  <si>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</si>
  <si>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</si>
  <si>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</si>
  <si>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</si>
  <si>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</si>
  <si>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</si>
  <si>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</si>
  <si>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</si>
  <si>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</si>
  <si>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</si>
  <si>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</si>
  <si>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</si>
  <si>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</si>
  <si>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</si>
  <si>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</si>
  <si>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</si>
  <si>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</si>
  <si>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</si>
  <si>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</si>
  <si>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</si>
  <si>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</si>
  <si>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</si>
  <si>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</si>
  <si>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</si>
  <si>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</si>
  <si>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</si>
  <si>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</si>
  <si>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</si>
  <si>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</si>
  <si>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</si>
  <si>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</si>
  <si>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</si>
  <si>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</si>
  <si>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</si>
  <si>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</si>
  <si>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</si>
  <si>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</si>
  <si>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</si>
  <si>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</si>
  <si>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</si>
  <si>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</si>
  <si>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</si>
  <si>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</si>
  <si>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</si>
  <si>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</si>
  <si>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</si>
  <si>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</si>
  <si>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</si>
  <si>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</si>
  <si>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</si>
  <si>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</si>
  <si>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</si>
  <si>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</si>
  <si>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</si>
  <si>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</si>
  <si>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</si>
  <si>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</si>
  <si>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</si>
  <si>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</si>
  <si>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</si>
  <si>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</si>
  <si>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</si>
  <si>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</si>
  <si>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</si>
  <si>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</si>
  <si>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</si>
  <si>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</si>
  <si>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</si>
  <si>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</si>
  <si>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</si>
  <si>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</si>
  <si>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</si>
  <si>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</si>
  <si>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</si>
  <si>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</si>
  <si>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</si>
  <si>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</si>
  <si>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</si>
  <si>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</si>
  <si>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</si>
  <si>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</si>
  <si>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</si>
  <si>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</si>
  <si>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</si>
  <si>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</si>
  <si>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</si>
  <si>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</si>
  <si>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</si>
  <si>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</si>
  <si>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</si>
  <si>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</si>
  <si>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</si>
  <si>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</si>
  <si>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</si>
  <si>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</si>
  <si>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</si>
  <si>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</si>
  <si>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</si>
  <si>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</si>
  <si>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</si>
  <si>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</si>
  <si>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</si>
  <si>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</si>
  <si>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</si>
  <si>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</si>
  <si>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</si>
  <si>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</si>
  <si>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</si>
  <si>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</si>
  <si>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</si>
  <si>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</si>
  <si>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</si>
  <si>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</si>
  <si>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</si>
  <si>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</si>
  <si>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</si>
  <si>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</si>
  <si>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</si>
  <si>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</si>
  <si>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</si>
  <si>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</si>
  <si>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</si>
  <si>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</si>
  <si>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</si>
  <si>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</si>
  <si>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</si>
  <si>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</si>
  <si>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</si>
  <si>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</si>
  <si>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</si>
  <si>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</si>
  <si>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</si>
  <si>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</si>
  <si>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</si>
  <si>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</si>
  <si>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</si>
  <si>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</si>
  <si>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</si>
  <si>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</si>
  <si>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</si>
  <si>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</si>
  <si>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</si>
  <si>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</si>
  <si>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</si>
  <si>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</si>
  <si>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</si>
  <si>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</si>
  <si>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</si>
  <si>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</si>
  <si>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</si>
  <si>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</si>
  <si>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</si>
  <si>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</si>
  <si>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</si>
  <si>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</si>
  <si>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</si>
  <si>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</si>
  <si>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</si>
  <si>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</si>
  <si>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</si>
  <si>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</si>
  <si>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</si>
  <si>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</si>
  <si>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</si>
  <si>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</si>
  <si>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</si>
  <si>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</si>
  <si>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</si>
  <si>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</si>
  <si>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</si>
  <si>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</si>
  <si>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</si>
  <si>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</si>
  <si>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</si>
  <si>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</si>
  <si>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</si>
  <si>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</si>
  <si>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</si>
  <si>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</si>
  <si>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</si>
  <si>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</si>
  <si>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</si>
  <si>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</si>
  <si>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</si>
  <si>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</si>
  <si>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</si>
  <si>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</si>
  <si>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</si>
  <si>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</si>
  <si>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</si>
  <si>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</si>
  <si>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</si>
  <si>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</si>
  <si>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</si>
  <si>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</si>
  <si>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</si>
  <si>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</si>
  <si>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</si>
  <si>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</si>
  <si>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</si>
  <si>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</si>
  <si>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</si>
  <si>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</si>
  <si>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</si>
  <si>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</si>
  <si>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</si>
  <si>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</si>
  <si>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</si>
  <si>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</si>
  <si>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</si>
  <si>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</si>
  <si>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</si>
  <si>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</si>
  <si>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</si>
  <si>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</si>
  <si>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</si>
  <si>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</si>
  <si>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</si>
  <si>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</si>
  <si>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</si>
  <si>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</si>
  <si>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</si>
  <si>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</si>
  <si>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</si>
  <si>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</si>
  <si>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</si>
  <si>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</si>
  <si>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</si>
  <si>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</si>
  <si>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</si>
  <si>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</si>
  <si>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</si>
  <si>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</si>
  <si>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</si>
  <si>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</si>
  <si>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</si>
  <si>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</si>
  <si>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</si>
  <si>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</si>
  <si>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</si>
  <si>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</si>
  <si>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</si>
  <si>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</si>
  <si>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</si>
  <si>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</si>
  <si>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</si>
  <si>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</si>
  <si>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</si>
  <si>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</si>
  <si>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</si>
  <si>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</si>
  <si>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</si>
  <si>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</si>
  <si>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</si>
  <si>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</si>
  <si>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</si>
  <si>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</si>
  <si>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</si>
  <si>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</si>
  <si>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</si>
  <si>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</si>
  <si>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</si>
  <si>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</si>
  <si>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</si>
  <si>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</si>
  <si>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</si>
  <si>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</si>
  <si>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</si>
  <si>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</si>
  <si>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</si>
  <si>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</si>
  <si>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</si>
  <si>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</si>
  <si>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</si>
  <si>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</si>
  <si>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</si>
  <si>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</si>
  <si>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</si>
  <si>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</si>
  <si>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</si>
  <si>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</si>
  <si>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</si>
  <si>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</si>
  <si>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</si>
  <si>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</si>
  <si>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</si>
  <si>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</si>
  <si>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</si>
  <si>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</si>
  <si>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</si>
  <si>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</si>
  <si>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</si>
  <si>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</si>
  <si>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</si>
  <si>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</si>
  <si>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</si>
  <si>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</si>
  <si>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</si>
  <si>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</si>
  <si>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</si>
  <si>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</si>
  <si>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</si>
  <si>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</si>
  <si>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</si>
  <si>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</si>
  <si>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</si>
  <si>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</si>
  <si>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</si>
  <si>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</si>
  <si>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</si>
  <si>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</si>
  <si>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</si>
  <si>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</si>
  <si>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</si>
  <si>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</si>
  <si>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</si>
  <si>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</si>
  <si>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</si>
  <si>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</si>
  <si>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</si>
  <si>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</si>
  <si>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</si>
  <si>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</si>
  <si>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</si>
  <si>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</si>
  <si>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</si>
  <si>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</si>
  <si>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</si>
  <si>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</si>
  <si>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</si>
  <si>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</si>
  <si>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</si>
  <si>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</si>
  <si>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</si>
  <si>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</si>
  <si>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</si>
  <si>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</si>
  <si>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</si>
  <si>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</si>
  <si>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</si>
  <si>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</si>
  <si>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</si>
  <si>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</si>
  <si>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</si>
  <si>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</si>
  <si>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</si>
  <si>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</si>
  <si>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</si>
  <si>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</si>
  <si>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</si>
  <si>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</si>
  <si>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</si>
  <si>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</si>
  <si>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</si>
  <si>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</si>
  <si>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</si>
  <si>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</si>
  <si>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</si>
  <si>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</si>
  <si>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</si>
  <si>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</si>
  <si>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</si>
  <si>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</si>
  <si>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</si>
  <si>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</si>
  <si>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</si>
  <si>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</si>
  <si>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</si>
  <si>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</si>
  <si>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</si>
  <si>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</si>
  <si>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</si>
  <si>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</si>
  <si>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</si>
  <si>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</si>
  <si>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</si>
  <si>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</si>
  <si>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</si>
  <si>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</si>
  <si>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</si>
  <si>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</si>
  <si>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</si>
  <si>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</si>
  <si>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</si>
  <si>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</si>
  <si>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</si>
  <si>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</si>
  <si>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</si>
  <si>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</si>
  <si>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</si>
  <si>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</si>
  <si>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</si>
  <si>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</si>
  <si>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</si>
  <si>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</si>
  <si>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</si>
  <si>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</si>
  <si>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</si>
  <si>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</si>
  <si>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</si>
  <si>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</si>
  <si>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</si>
  <si>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</si>
  <si>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</si>
  <si>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</si>
  <si>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</si>
  <si>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</si>
  <si>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</si>
  <si>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</si>
  <si>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</si>
  <si>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</si>
  <si>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</si>
  <si>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</si>
  <si>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</si>
  <si>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</si>
  <si>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</si>
  <si>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</si>
  <si>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</si>
  <si>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</si>
  <si>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</si>
  <si>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</si>
  <si>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</si>
  <si>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</si>
  <si>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</si>
  <si>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</si>
  <si>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</si>
  <si>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</si>
  <si>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</si>
  <si>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</si>
  <si>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</si>
  <si>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</si>
  <si>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</si>
  <si>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</si>
  <si>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</si>
  <si>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</si>
  <si>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</si>
  <si>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</si>
  <si>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</si>
  <si>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</si>
  <si>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</si>
  <si>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</si>
  <si>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</si>
  <si>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</si>
  <si>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</si>
  <si>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</si>
  <si>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</si>
  <si>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</si>
  <si>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</si>
  <si>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</si>
  <si>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</si>
  <si>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</si>
  <si>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</si>
  <si>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</si>
  <si>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</si>
  <si>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</si>
  <si>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</si>
  <si>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</si>
  <si>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</si>
  <si>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</si>
  <si>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</si>
  <si>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</si>
  <si>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</si>
  <si>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</si>
  <si>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</si>
  <si>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</si>
  <si>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</si>
  <si>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</si>
  <si>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</si>
  <si>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</si>
  <si>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</si>
  <si>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</si>
  <si>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</si>
  <si>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</si>
  <si>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</si>
  <si>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</si>
  <si>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</si>
  <si>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</si>
  <si>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</si>
  <si>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</si>
  <si>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</si>
  <si>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</si>
  <si>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</si>
  <si>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</si>
  <si>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</si>
  <si>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</si>
  <si>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</si>
  <si>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</si>
  <si>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</si>
  <si>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</si>
  <si>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</si>
  <si>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</si>
  <si>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</si>
  <si>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</si>
  <si>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</si>
  <si>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</si>
  <si>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</si>
  <si>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</si>
  <si>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</si>
  <si>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</si>
  <si>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</si>
  <si>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</si>
  <si>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</si>
  <si>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</si>
  <si>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</si>
  <si>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</si>
  <si>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</si>
  <si>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</si>
  <si>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</si>
  <si>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</si>
  <si>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</si>
  <si>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</si>
  <si>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</si>
  <si>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</si>
  <si>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</si>
  <si>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</si>
  <si>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</si>
  <si>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</si>
  <si>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</si>
  <si>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</si>
  <si>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</si>
  <si>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</si>
  <si>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</si>
  <si>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</si>
  <si>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</si>
  <si>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</si>
  <si>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</si>
  <si>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</si>
  <si>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</si>
  <si>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</si>
  <si>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</si>
  <si>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</si>
  <si>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</si>
  <si>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</si>
  <si>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</si>
  <si>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</si>
  <si>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</si>
  <si>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</si>
  <si>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</si>
  <si>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</si>
  <si>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</si>
  <si>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</si>
  <si>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</si>
  <si>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</si>
  <si>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</si>
  <si>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</si>
  <si>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</si>
  <si>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</si>
  <si>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</si>
  <si>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</si>
  <si>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</si>
  <si>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</si>
  <si>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</si>
  <si>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</si>
  <si>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</si>
  <si>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</si>
  <si>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</si>
  <si>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</si>
  <si>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</si>
  <si>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</si>
  <si>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</si>
  <si>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</si>
  <si>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</si>
  <si>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</si>
  <si>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</si>
  <si>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</si>
  <si>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</si>
  <si>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</si>
  <si>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</si>
  <si>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</si>
  <si>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</si>
  <si>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</si>
  <si>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</si>
  <si>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</si>
  <si>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</si>
  <si>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</si>
  <si>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</si>
  <si>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</si>
  <si>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</si>
  <si>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</si>
  <si>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</si>
  <si>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</si>
  <si>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</si>
  <si>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</si>
  <si>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</si>
  <si>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</si>
  <si>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</si>
  <si>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</si>
  <si>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</si>
  <si>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</si>
  <si>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</si>
  <si>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</si>
  <si>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</si>
  <si>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</si>
  <si>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</si>
  <si>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</si>
  <si>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</si>
  <si>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</si>
  <si>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</si>
  <si>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</si>
  <si>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</si>
  <si>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</si>
  <si>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</si>
  <si>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</si>
  <si>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</si>
  <si>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</si>
  <si>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</si>
  <si>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</si>
  <si>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</si>
  <si>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</si>
  <si>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</si>
  <si>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</si>
  <si>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</si>
  <si>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</si>
  <si>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</si>
  <si>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</si>
  <si>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</si>
  <si>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</si>
  <si>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</si>
  <si>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</si>
  <si>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</si>
  <si>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</si>
  <si>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</si>
  <si>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</si>
  <si>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</si>
  <si>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</si>
  <si>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</si>
  <si>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</si>
  <si>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</si>
  <si>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</si>
  <si>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</si>
  <si>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</si>
  <si>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</si>
  <si>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</si>
  <si>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</si>
  <si>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</si>
  <si>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</si>
  <si>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</si>
  <si>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</si>
  <si>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</si>
  <si>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</si>
  <si>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</si>
  <si>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</si>
  <si>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</si>
  <si>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</si>
  <si>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</si>
  <si>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</si>
  <si>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</si>
  <si>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</si>
  <si>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</si>
  <si>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</si>
  <si>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</si>
  <si>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</si>
  <si>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</si>
  <si>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</si>
  <si>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</si>
  <si>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</si>
  <si>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</si>
  <si>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</si>
  <si>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</si>
  <si>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</si>
  <si>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</si>
  <si>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</si>
  <si>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</si>
  <si>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</si>
  <si>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</si>
  <si>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</si>
  <si>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</si>
  <si>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</si>
  <si>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</si>
  <si>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</si>
  <si>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</si>
  <si>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</si>
  <si>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</si>
  <si>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</si>
  <si>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</si>
  <si>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</si>
  <si>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</si>
  <si>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</si>
  <si>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</si>
  <si>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</si>
  <si>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</si>
  <si>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</si>
  <si>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</si>
  <si>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</si>
  <si>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</si>
  <si>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</si>
  <si>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</si>
  <si>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</si>
  <si>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</si>
  <si>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</si>
  <si>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</si>
  <si>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</si>
  <si>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</si>
  <si>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</si>
  <si>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</si>
  <si>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</si>
  <si>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</si>
  <si>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</si>
  <si>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</si>
  <si>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</si>
  <si>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</si>
  <si>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</si>
  <si>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</si>
  <si>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</si>
  <si>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</si>
  <si>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</si>
  <si>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</si>
  <si>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</si>
  <si>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</si>
  <si>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</si>
  <si>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</si>
  <si>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</si>
  <si>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</si>
  <si>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</si>
  <si>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</si>
  <si>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</si>
  <si>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</si>
  <si>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</si>
  <si>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</si>
  <si>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</si>
  <si>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</si>
  <si>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</si>
  <si>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</si>
  <si>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</si>
  <si>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</si>
  <si>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</si>
  <si>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</si>
  <si>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</si>
  <si>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</si>
  <si>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</si>
  <si>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</si>
  <si>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</si>
  <si>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</si>
  <si>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</si>
  <si>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</si>
  <si>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</si>
  <si>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</si>
  <si>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</si>
  <si>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</si>
  <si>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</si>
  <si>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</si>
  <si>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</si>
  <si>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</si>
  <si>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</si>
  <si>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</si>
  <si>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</si>
  <si>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</si>
  <si>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</si>
  <si>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</si>
  <si>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</si>
  <si>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</si>
  <si>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</si>
  <si>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</si>
  <si>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</si>
  <si>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</si>
  <si>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</si>
  <si>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</si>
  <si>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</si>
  <si>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</si>
  <si>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</si>
  <si>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</si>
  <si>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</si>
  <si>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</si>
  <si>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</si>
  <si>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</si>
  <si>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</si>
  <si>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</si>
  <si>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</si>
  <si>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</si>
  <si>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</si>
  <si>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</si>
  <si>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</si>
  <si>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</si>
  <si>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</si>
  <si>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</si>
  <si>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</si>
  <si>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</si>
  <si>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</si>
  <si>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</si>
  <si>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</si>
  <si>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</si>
  <si>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</si>
  <si>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</si>
  <si>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</si>
  <si>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</si>
  <si>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</si>
  <si>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</si>
  <si>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</si>
  <si>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</si>
  <si>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</si>
  <si>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</si>
  <si>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</si>
  <si>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</si>
  <si>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</si>
  <si>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</si>
  <si>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</si>
  <si>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</si>
  <si>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</si>
  <si>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</si>
  <si>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</si>
  <si>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</si>
  <si>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</si>
  <si>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</si>
  <si>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</si>
  <si>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</si>
  <si>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</si>
  <si>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</si>
  <si>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</si>
  <si>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</si>
  <si>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</si>
  <si>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</si>
  <si>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</si>
  <si>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</si>
  <si>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</si>
  <si>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</si>
  <si>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</si>
  <si>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</si>
  <si>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</si>
  <si>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</si>
  <si>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</si>
  <si>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</si>
  <si>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</si>
  <si>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</si>
  <si>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</si>
  <si>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</si>
  <si>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</si>
  <si>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</si>
  <si>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</si>
  <si>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</si>
  <si>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</si>
  <si>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</si>
  <si>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</si>
  <si>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</si>
  <si>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</si>
  <si>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</si>
  <si>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</si>
  <si>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</si>
  <si>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</si>
  <si>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</si>
  <si>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</si>
  <si>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</si>
  <si>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</si>
  <si>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</si>
  <si>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</si>
  <si>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</si>
  <si>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</si>
  <si>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</si>
  <si>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</si>
  <si>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</si>
  <si>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</si>
  <si>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</si>
  <si>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</si>
  <si>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</si>
  <si>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</si>
  <si>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</si>
  <si>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</si>
  <si>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</si>
  <si>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</si>
  <si>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</si>
  <si>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</si>
  <si>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</si>
  <si>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</si>
  <si>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</si>
  <si>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</si>
  <si>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</si>
  <si>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</si>
  <si>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</si>
  <si>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</si>
  <si>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</si>
  <si>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</si>
  <si>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</si>
  <si>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</si>
  <si>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</si>
  <si>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</si>
  <si>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</si>
  <si>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</si>
  <si>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</si>
  <si>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</si>
  <si>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</si>
  <si>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</si>
  <si>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</si>
  <si>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</si>
  <si>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</si>
  <si>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</si>
  <si>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</si>
  <si>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</si>
  <si>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</si>
  <si>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</si>
  <si>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</si>
  <si>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</si>
  <si>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</si>
  <si>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</si>
  <si>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</si>
  <si>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</si>
  <si>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</si>
  <si>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</si>
  <si>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</si>
  <si>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</si>
  <si>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</si>
  <si>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</si>
  <si>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</si>
  <si>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</si>
  <si>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</si>
  <si>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</si>
  <si>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</si>
  <si>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</si>
  <si>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</si>
  <si>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</si>
  <si>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</si>
  <si>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</si>
  <si>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</si>
  <si>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</si>
  <si>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</si>
  <si>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</si>
  <si>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</si>
  <si>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</si>
  <si>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</si>
  <si>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</si>
  <si>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</si>
  <si>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</si>
  <si>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</si>
  <si>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</si>
  <si>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</si>
  <si>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</si>
  <si>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</si>
  <si>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</si>
  <si>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</si>
  <si>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</si>
  <si>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</si>
  <si>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</si>
  <si>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</si>
  <si>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</si>
  <si>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</si>
  <si>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</si>
  <si>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</si>
  <si>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</si>
  <si>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</si>
  <si>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</si>
  <si>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</si>
  <si>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</si>
  <si>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</si>
  <si>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</si>
  <si>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</si>
  <si>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</si>
  <si>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</si>
  <si>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</si>
  <si>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</si>
  <si>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</si>
  <si>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</si>
  <si>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</si>
  <si>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</si>
  <si>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</si>
  <si>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</si>
  <si>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</si>
  <si>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</si>
  <si>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</si>
  <si>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</si>
  <si>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</si>
  <si>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</si>
  <si>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</si>
  <si>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</si>
  <si>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</si>
  <si>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</si>
  <si>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</si>
  <si>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</si>
  <si>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</si>
  <si>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</si>
  <si>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</si>
  <si>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</si>
  <si>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</si>
  <si>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</si>
  <si>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</si>
  <si>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</si>
  <si>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</si>
  <si>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</si>
  <si>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</si>
  <si>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</si>
  <si>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</si>
  <si>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</si>
  <si>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</si>
  <si>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</si>
  <si>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</si>
  <si>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</si>
  <si>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</si>
  <si>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</si>
  <si>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</si>
  <si>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</si>
  <si>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</si>
  <si>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</si>
  <si>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</si>
  <si>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</si>
  <si>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</si>
  <si>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</si>
  <si>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</si>
  <si>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</si>
  <si>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</si>
  <si>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</si>
  <si>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</si>
  <si>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</si>
  <si>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</si>
  <si>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</si>
  <si>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</si>
  <si>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</si>
  <si>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</si>
  <si>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</si>
  <si>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</si>
  <si>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</si>
  <si>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</si>
  <si>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</si>
  <si>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</si>
  <si>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</si>
  <si>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</si>
  <si>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</si>
  <si>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</si>
  <si>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</si>
  <si>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</si>
  <si>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</si>
  <si>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</si>
  <si>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</si>
  <si>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</si>
  <si>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</si>
  <si>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</si>
  <si>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</si>
  <si>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</si>
  <si>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</si>
  <si>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</si>
  <si>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</si>
  <si>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</si>
  <si>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</si>
  <si>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</si>
  <si>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</si>
  <si>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</si>
  <si>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</si>
  <si>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</si>
  <si>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</si>
  <si>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</si>
  <si>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</si>
  <si>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</si>
  <si>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</si>
  <si>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</si>
  <si>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</si>
  <si>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</si>
  <si>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</si>
  <si>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</si>
  <si>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</si>
  <si>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</si>
  <si>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</si>
  <si>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</si>
  <si>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</si>
  <si>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</si>
  <si>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</si>
  <si>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</si>
  <si>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</si>
  <si>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</si>
  <si>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</si>
  <si>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</si>
  <si>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</si>
  <si>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</si>
  <si>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</si>
  <si>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</si>
  <si>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</si>
  <si>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</si>
  <si>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</si>
  <si>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</si>
  <si>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</si>
  <si>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</si>
  <si>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</si>
  <si>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</si>
  <si>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</si>
  <si>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</si>
  <si>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</si>
  <si>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</si>
  <si>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</si>
  <si>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</si>
  <si>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</si>
  <si>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</si>
  <si>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</si>
  <si>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</si>
  <si>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</si>
  <si>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</si>
  <si>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</si>
  <si>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</si>
  <si>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</si>
  <si>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</si>
  <si>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</si>
  <si>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</si>
  <si>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</si>
  <si>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</si>
  <si>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</si>
  <si>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</si>
  <si>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</si>
  <si>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</si>
  <si>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</si>
  <si>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</si>
  <si>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</si>
  <si>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</si>
  <si>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</si>
  <si>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</si>
  <si>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</si>
  <si>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</si>
  <si>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</si>
  <si>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</si>
  <si>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</si>
  <si>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</si>
  <si>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</si>
  <si>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</si>
  <si>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</si>
  <si>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</si>
  <si>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</si>
  <si>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</si>
  <si>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</si>
  <si>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</si>
  <si>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</si>
  <si>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</si>
  <si>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</si>
  <si>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</si>
  <si>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</si>
  <si>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</si>
  <si>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</si>
  <si>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</si>
  <si>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</si>
  <si>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</si>
  <si>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</si>
  <si>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</si>
  <si>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</si>
  <si>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</si>
  <si>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</si>
  <si>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</si>
  <si>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</si>
  <si>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</si>
  <si>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</si>
  <si>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</si>
  <si>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</si>
  <si>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</si>
  <si>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</si>
  <si>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</si>
  <si>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</si>
  <si>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</si>
  <si>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</si>
  <si>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</si>
  <si>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</si>
  <si>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</si>
  <si>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</si>
  <si>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</si>
  <si>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</si>
  <si>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</si>
  <si>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</si>
  <si>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</si>
  <si>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</si>
  <si>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</si>
  <si>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</si>
  <si>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</si>
  <si>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</si>
  <si>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</si>
  <si>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</si>
  <si>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</si>
  <si>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</si>
  <si>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</si>
  <si>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</si>
  <si>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</si>
  <si>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</si>
  <si>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</si>
  <si>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</si>
  <si>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</si>
  <si>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</si>
  <si>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</si>
  <si>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</si>
  <si>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</si>
  <si>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</si>
  <si>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</si>
  <si>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</si>
  <si>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</si>
  <si>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</si>
  <si>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</si>
  <si>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</si>
  <si>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</si>
  <si>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</si>
  <si>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</si>
  <si>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</si>
  <si>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</si>
  <si>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</si>
  <si>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</si>
  <si>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</si>
  <si>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</si>
  <si>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</si>
  <si>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</si>
  <si>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</si>
  <si>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</si>
  <si>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</si>
  <si>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</si>
  <si>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</si>
  <si>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</si>
  <si>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</si>
  <si>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</si>
  <si>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</si>
  <si>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</si>
  <si>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</si>
  <si>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</si>
  <si>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</si>
  <si>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</si>
  <si>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</si>
  <si>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</si>
  <si>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</si>
  <si>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</si>
  <si>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</si>
  <si>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</si>
  <si>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</si>
  <si>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</si>
  <si>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</si>
  <si>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</si>
  <si>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</si>
  <si>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</si>
  <si>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</si>
  <si>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</si>
  <si>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</si>
  <si>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</si>
  <si>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</si>
  <si>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</si>
  <si>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</si>
  <si>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</si>
  <si>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</si>
  <si>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</si>
  <si>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</si>
  <si>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</si>
  <si>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</si>
  <si>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</si>
  <si>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</si>
  <si>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</si>
  <si>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</si>
  <si>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</si>
  <si>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</si>
  <si>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</si>
  <si>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</si>
  <si>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</si>
  <si>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</si>
  <si>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</si>
  <si>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</si>
  <si>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</si>
  <si>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</si>
  <si>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</si>
  <si>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</si>
  <si>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</si>
  <si>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</si>
  <si>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</si>
  <si>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</si>
  <si>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</si>
  <si>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</si>
  <si>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</si>
  <si>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</si>
  <si>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</si>
  <si>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</si>
  <si>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</si>
  <si>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</si>
  <si>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</si>
  <si>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</si>
  <si>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</si>
  <si>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</si>
  <si>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</si>
  <si>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</si>
  <si>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</si>
  <si>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</si>
  <si>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</si>
  <si>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</si>
  <si>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</si>
  <si>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</si>
  <si>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</si>
  <si>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</si>
  <si>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</si>
  <si>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</si>
  <si>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</si>
  <si>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</si>
  <si>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</si>
  <si>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</si>
  <si>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</si>
  <si>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</si>
  <si>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</si>
  <si>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</si>
  <si>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</si>
  <si>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</si>
  <si>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</si>
  <si>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</si>
  <si>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</si>
  <si>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</si>
  <si>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</si>
  <si>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</si>
  <si>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</si>
  <si>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</si>
  <si>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</si>
  <si>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</si>
  <si>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</si>
  <si>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</si>
  <si>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</si>
  <si>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</si>
  <si>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</si>
  <si>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</si>
  <si>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</si>
  <si>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</si>
  <si>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</si>
  <si>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</si>
  <si>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</si>
  <si>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</si>
  <si>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</si>
  <si>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</si>
  <si>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</si>
  <si>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</si>
  <si>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</si>
  <si>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</si>
  <si>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</si>
  <si>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</si>
  <si>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</si>
  <si>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</si>
  <si>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</si>
  <si>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</si>
  <si>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</si>
  <si>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</si>
  <si>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</si>
  <si>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</si>
  <si>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</si>
  <si>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</si>
  <si>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</si>
  <si>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</si>
  <si>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</si>
  <si>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</si>
  <si>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</si>
  <si>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</si>
  <si>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</si>
  <si>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</si>
  <si>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</si>
  <si>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</si>
  <si>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</si>
  <si>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</si>
  <si>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</si>
  <si>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</si>
  <si>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</si>
  <si>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</si>
  <si>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</si>
  <si>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</si>
  <si>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</si>
  <si>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</si>
  <si>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</si>
  <si>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</si>
  <si>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</si>
  <si>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</si>
  <si>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</si>
  <si>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</si>
  <si>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</si>
  <si>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</si>
  <si>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</si>
  <si>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</si>
  <si>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</si>
  <si>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</si>
  <si>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</si>
  <si>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</si>
  <si>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</si>
  <si>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</si>
  <si>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</si>
  <si>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</si>
  <si>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</si>
  <si>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</si>
  <si>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</si>
  <si>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</si>
  <si>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</si>
  <si>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</si>
  <si>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</si>
  <si>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</si>
  <si>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</si>
  <si>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</si>
  <si>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</si>
  <si>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</si>
  <si>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</si>
  <si>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</si>
  <si>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</si>
  <si>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</si>
  <si>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</si>
  <si>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</si>
  <si>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</si>
  <si>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</si>
  <si>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</si>
  <si>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</si>
  <si>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</si>
  <si>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</si>
  <si>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</si>
  <si>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</si>
  <si>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</si>
  <si>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</si>
  <si>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</si>
  <si>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</si>
  <si>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</si>
  <si>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</si>
  <si>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</si>
  <si>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</si>
  <si>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</si>
  <si>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</si>
  <si>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</si>
  <si>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</si>
  <si>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</si>
  <si>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</si>
  <si>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</si>
  <si>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</si>
  <si>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</si>
  <si>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</si>
  <si>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</si>
  <si>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</si>
  <si>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</si>
  <si>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</si>
  <si>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</si>
  <si>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</si>
  <si>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</si>
  <si>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</si>
  <si>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</si>
  <si>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</si>
  <si>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</si>
  <si>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</si>
  <si>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</si>
  <si>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</si>
  <si>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</si>
  <si>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</si>
  <si>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</si>
  <si>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</si>
  <si>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</si>
  <si>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</si>
  <si>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</si>
  <si>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</si>
  <si>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</si>
  <si>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</si>
  <si>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</si>
  <si>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</si>
  <si>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</si>
  <si>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</si>
  <si>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</si>
  <si>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</si>
  <si>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</si>
  <si>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</si>
  <si>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</si>
  <si>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</si>
  <si>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</si>
  <si>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</si>
  <si>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</si>
  <si>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</si>
  <si>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</si>
  <si>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</si>
  <si>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</si>
  <si>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</si>
  <si>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</si>
  <si>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</si>
  <si>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</si>
  <si>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</si>
  <si>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</si>
  <si>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</si>
  <si>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</si>
  <si>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</si>
  <si>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</si>
  <si>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</si>
  <si>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</si>
  <si>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</si>
  <si>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</si>
  <si>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</si>
  <si>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</si>
  <si>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</si>
  <si>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</si>
  <si>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</si>
  <si>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</si>
  <si>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</si>
  <si>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</si>
  <si>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</si>
  <si>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</si>
  <si>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</si>
  <si>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</si>
  <si>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</si>
  <si>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</si>
  <si>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</si>
  <si>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</si>
  <si>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</si>
  <si>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</si>
  <si>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</si>
  <si>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</si>
  <si>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</si>
  <si>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</si>
  <si>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</si>
  <si>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</si>
  <si>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</si>
  <si>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</si>
  <si>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</si>
  <si>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</si>
  <si>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</si>
  <si>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</si>
  <si>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</si>
  <si>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</si>
  <si>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</si>
  <si>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</si>
  <si>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</si>
  <si>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</si>
  <si>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</si>
  <si>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</si>
  <si>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</si>
  <si>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</si>
  <si>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</si>
  <si>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</si>
  <si>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</si>
  <si>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</si>
  <si>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</si>
  <si>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</si>
  <si>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</si>
  <si>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</si>
  <si>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</si>
  <si>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</si>
  <si>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</si>
  <si>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</si>
  <si>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</si>
  <si>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</si>
  <si>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</si>
  <si>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</si>
  <si>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</si>
  <si>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</si>
  <si>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</si>
  <si>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</si>
  <si>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</si>
  <si>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</si>
  <si>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</si>
  <si>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</si>
  <si>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</si>
  <si>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</si>
  <si>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</si>
  <si>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</si>
  <si>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</si>
  <si>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</si>
  <si>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</si>
  <si>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</si>
  <si>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</si>
  <si>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</si>
  <si>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</si>
  <si>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</si>
  <si>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</si>
  <si>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</si>
  <si>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</si>
  <si>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</si>
  <si>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</si>
  <si>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</si>
  <si>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</si>
  <si>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</si>
  <si>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</si>
  <si>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</si>
  <si>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</si>
  <si>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</si>
  <si>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</si>
  <si>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</si>
  <si>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</si>
  <si>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</si>
  <si>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</si>
  <si>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</si>
  <si>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</si>
  <si>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</si>
  <si>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</si>
  <si>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</si>
  <si>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</si>
  <si>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</si>
  <si>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</si>
  <si>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</si>
  <si>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</si>
  <si>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</si>
  <si>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</si>
  <si>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</si>
  <si>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</si>
  <si>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</si>
  <si>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</si>
  <si>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</si>
  <si>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</si>
  <si>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</si>
  <si>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</si>
  <si>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</si>
  <si>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</si>
  <si>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</si>
  <si>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</si>
  <si>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</si>
  <si>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</si>
  <si>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</si>
  <si>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</si>
  <si>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</si>
  <si>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</si>
  <si>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</si>
  <si>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</si>
  <si>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</si>
  <si>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</si>
  <si>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</si>
  <si>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</si>
  <si>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</si>
  <si>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</si>
  <si>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</si>
  <si>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</si>
  <si>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</si>
  <si>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</si>
  <si>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</si>
  <si>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</si>
  <si>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</si>
  <si>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</si>
  <si>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</si>
  <si>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</si>
  <si>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</si>
  <si>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</si>
  <si>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</si>
  <si>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</si>
  <si>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</si>
  <si>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</si>
  <si>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</si>
  <si>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</si>
  <si>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</si>
  <si>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</si>
  <si>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</si>
  <si>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</si>
  <si>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</si>
  <si>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</si>
  <si>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</si>
  <si>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</si>
  <si>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</si>
  <si>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</si>
  <si>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</si>
  <si>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</si>
  <si>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</si>
  <si>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</si>
  <si>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</si>
  <si>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</si>
  <si>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</si>
  <si>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</si>
  <si>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</si>
  <si>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</si>
  <si>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</si>
  <si>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</si>
  <si>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</si>
  <si>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</si>
  <si>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</si>
  <si>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</si>
  <si>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</si>
  <si>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</si>
  <si>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</si>
  <si>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</si>
  <si>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</si>
  <si>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</si>
  <si>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</si>
  <si>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</si>
  <si>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</si>
  <si>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</si>
  <si>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</si>
  <si>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</si>
  <si>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</si>
  <si>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</si>
  <si>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</si>
  <si>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</si>
  <si>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</si>
  <si>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</si>
  <si>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</si>
  <si>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</si>
  <si>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</si>
  <si>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</si>
  <si>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</si>
  <si>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</si>
  <si>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</si>
  <si>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</si>
  <si>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</si>
  <si>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</si>
  <si>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</si>
  <si>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</si>
  <si>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</si>
  <si>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</si>
  <si>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</si>
  <si>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</si>
  <si>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</si>
  <si>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</si>
  <si>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</si>
  <si>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</si>
  <si>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</si>
  <si>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</si>
  <si>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</si>
  <si>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</si>
  <si>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</si>
  <si>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</si>
  <si>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</si>
  <si>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</si>
  <si>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</si>
  <si>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</si>
  <si>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</si>
  <si>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</si>
  <si>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</si>
  <si>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</si>
  <si>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</si>
  <si>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</si>
  <si>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</si>
  <si>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</si>
  <si>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</si>
  <si>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</si>
  <si>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</si>
  <si>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</si>
  <si>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</si>
  <si>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</si>
  <si>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</si>
  <si>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</si>
  <si>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</si>
  <si>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</si>
  <si>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</si>
  <si>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</si>
  <si>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</si>
  <si>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</si>
  <si>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</si>
  <si>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</si>
  <si>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</si>
  <si>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</si>
  <si>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</si>
  <si>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</si>
  <si>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</si>
  <si>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</si>
  <si>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</si>
  <si>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</si>
  <si>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</si>
  <si>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</si>
  <si>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</si>
  <si>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</si>
  <si>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</si>
  <si>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</si>
  <si>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</si>
  <si>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</si>
  <si>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</si>
  <si>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</si>
  <si>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</si>
  <si>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</si>
  <si>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</si>
  <si>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</si>
  <si>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</si>
  <si>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</si>
  <si>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</si>
  <si>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</si>
  <si>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</si>
  <si>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</si>
  <si>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</si>
  <si>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</si>
  <si>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</si>
  <si>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</si>
  <si>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</si>
  <si>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</si>
  <si>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</si>
  <si>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</si>
  <si>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</si>
  <si>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</si>
  <si>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</si>
  <si>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</si>
  <si>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</si>
  <si>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</si>
  <si>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</si>
  <si>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</si>
  <si>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</si>
  <si>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</si>
  <si>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</si>
  <si>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</si>
  <si>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</si>
  <si>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</si>
  <si>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</si>
  <si>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</si>
  <si>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</si>
  <si>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</si>
  <si>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</si>
  <si>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</si>
  <si>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</si>
  <si>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</si>
  <si>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</si>
  <si>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</si>
  <si>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</si>
  <si>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</si>
  <si>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</si>
  <si>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</si>
  <si>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</si>
  <si>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</si>
  <si>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</si>
  <si>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</si>
  <si>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</si>
  <si>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</si>
  <si>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</si>
  <si>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</si>
  <si>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</si>
  <si>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</si>
  <si>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</si>
  <si>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</si>
  <si>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</si>
  <si>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</si>
  <si>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</si>
  <si>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</si>
  <si>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</si>
  <si>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</si>
  <si>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</si>
  <si>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</si>
  <si>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</si>
  <si>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</si>
  <si>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</si>
  <si>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</si>
  <si>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</si>
  <si>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</si>
  <si>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</si>
  <si>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</si>
  <si>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</si>
  <si>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</si>
  <si>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</si>
  <si>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</si>
  <si>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</si>
  <si>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</si>
  <si>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</si>
  <si>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</si>
  <si>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</si>
  <si>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</si>
  <si>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</si>
  <si>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</si>
  <si>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</si>
  <si>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</si>
  <si>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</si>
  <si>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</si>
  <si>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</si>
  <si>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</si>
  <si>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</si>
  <si>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</si>
  <si>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</si>
  <si>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</si>
  <si>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</si>
  <si>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</si>
  <si>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</si>
  <si>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</si>
  <si>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</si>
  <si>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</si>
  <si>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</si>
  <si>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</si>
  <si>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</si>
  <si>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</si>
  <si>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</si>
  <si>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</si>
  <si>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</si>
  <si>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</si>
  <si>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</si>
  <si>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</si>
  <si>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</si>
  <si>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</si>
  <si>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</si>
  <si>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</si>
  <si>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</si>
  <si>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</si>
  <si>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</si>
  <si>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</si>
  <si>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</si>
  <si>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</si>
  <si>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</si>
  <si>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</si>
  <si>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</si>
  <si>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</si>
  <si>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</si>
  <si>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</si>
  <si>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</si>
  <si>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</si>
  <si>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</si>
  <si>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</si>
  <si>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</si>
  <si>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</si>
  <si>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</si>
  <si>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</si>
  <si>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</si>
  <si>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</si>
  <si>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</si>
  <si>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</si>
  <si>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</si>
  <si>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</si>
  <si>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</si>
  <si>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</si>
  <si>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</si>
  <si>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</si>
  <si>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</si>
  <si>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</si>
  <si>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</si>
  <si>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</si>
  <si>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</si>
  <si>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</si>
  <si>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</si>
  <si>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</si>
  <si>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</si>
  <si>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</si>
  <si>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</si>
  <si>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</si>
  <si>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</si>
  <si>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</si>
  <si>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</si>
  <si>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</si>
  <si>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</si>
  <si>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</si>
  <si>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</si>
  <si>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</si>
  <si>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</si>
  <si>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</si>
  <si>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</si>
  <si>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</si>
  <si>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</si>
  <si>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</si>
  <si>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</si>
  <si>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</si>
  <si>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</si>
  <si>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</si>
  <si>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</si>
  <si>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</si>
  <si>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</si>
  <si>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</si>
  <si>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</si>
  <si>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</si>
  <si>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</si>
  <si>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</si>
  <si>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</si>
  <si>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</si>
  <si>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</si>
  <si>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</si>
  <si>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</si>
  <si>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</si>
  <si>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</si>
  <si>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</si>
  <si>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</si>
  <si>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</si>
  <si>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</si>
  <si>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</si>
  <si>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</si>
  <si>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</si>
  <si>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</si>
  <si>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</si>
  <si>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</si>
  <si>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</si>
  <si>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</si>
  <si>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</si>
  <si>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</si>
  <si>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</si>
  <si>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</si>
  <si>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</si>
  <si>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</si>
  <si>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</si>
  <si>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</si>
  <si>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</si>
  <si>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</si>
  <si>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</si>
  <si>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</si>
  <si>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</si>
  <si>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</si>
  <si>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</si>
  <si>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</si>
  <si>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</si>
  <si>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</si>
  <si>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</si>
  <si>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</si>
  <si>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</si>
  <si>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</si>
  <si>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</si>
  <si>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</si>
  <si>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</si>
  <si>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</si>
  <si>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</si>
  <si>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</si>
  <si>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</si>
  <si>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</si>
  <si>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</si>
  <si>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</si>
  <si>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</si>
  <si>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</si>
  <si>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</si>
  <si>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</si>
  <si>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</si>
  <si>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</si>
  <si>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</si>
  <si>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</si>
  <si>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</si>
  <si>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</si>
  <si>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</si>
  <si>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</si>
  <si>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</si>
  <si>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</si>
  <si>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</si>
  <si>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</si>
  <si>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</si>
  <si>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</si>
  <si>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</si>
  <si>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</si>
  <si>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</si>
  <si>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</si>
  <si>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</si>
  <si>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</si>
  <si>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</si>
  <si>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</si>
  <si>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</si>
  <si>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</si>
  <si>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</si>
  <si>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</si>
  <si>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</si>
  <si>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</si>
  <si>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</si>
  <si>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</si>
  <si>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</si>
  <si>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</si>
  <si>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</si>
  <si>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</si>
  <si>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</si>
  <si>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</si>
  <si>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</si>
  <si>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</si>
  <si>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</si>
  <si>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</si>
  <si>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</si>
  <si>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</si>
  <si>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</si>
  <si>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</si>
  <si>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</si>
  <si>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</si>
  <si>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</si>
  <si>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</si>
  <si>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</si>
  <si>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</si>
  <si>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</si>
  <si>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</si>
  <si>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</si>
  <si>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</si>
  <si>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</si>
  <si>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</si>
  <si>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</si>
  <si>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</si>
  <si>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</si>
  <si>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</si>
  <si>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</si>
  <si>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</si>
  <si>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</si>
  <si>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</si>
  <si>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</si>
  <si>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</si>
  <si>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</si>
  <si>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</si>
  <si>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</si>
  <si>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</si>
  <si>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</si>
  <si>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</si>
  <si>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</si>
  <si>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</si>
  <si>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</si>
  <si>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</si>
  <si>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</si>
  <si>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</si>
  <si>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</si>
  <si>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</si>
  <si>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</si>
  <si>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</si>
  <si>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</si>
  <si>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</si>
  <si>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</si>
  <si>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</si>
  <si>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</si>
  <si>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</si>
  <si>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</si>
  <si>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</si>
  <si>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</si>
  <si>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</si>
  <si>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</si>
  <si>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</si>
  <si>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</si>
  <si>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</si>
  <si>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</si>
  <si>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</si>
  <si>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</si>
  <si>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</si>
  <si>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</si>
  <si>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</si>
  <si>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</si>
  <si>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</si>
  <si>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</si>
  <si>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</si>
  <si>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</si>
  <si>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</si>
  <si>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</si>
  <si>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</si>
  <si>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</si>
  <si>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</si>
  <si>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</si>
  <si>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</si>
  <si>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</si>
  <si>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</si>
  <si>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</si>
  <si>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</si>
  <si>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</si>
  <si>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</si>
  <si>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</si>
  <si>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</si>
  <si>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</si>
  <si>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</si>
  <si>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</si>
  <si>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</si>
  <si>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</si>
  <si>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</si>
  <si>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</si>
  <si>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</si>
  <si>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</si>
  <si>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</si>
  <si>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</si>
  <si>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</si>
  <si>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</si>
  <si>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</si>
  <si>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</si>
  <si>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</si>
  <si>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</si>
  <si>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</si>
  <si>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</si>
  <si>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</si>
  <si>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</si>
  <si>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</si>
  <si>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</si>
  <si>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</si>
  <si>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</si>
  <si>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</si>
  <si>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</si>
  <si>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</si>
  <si>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</si>
  <si>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</si>
  <si>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</si>
  <si>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</si>
  <si>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</si>
  <si>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</si>
  <si>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</si>
  <si>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</si>
  <si>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</si>
  <si>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</si>
  <si>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</si>
  <si>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</si>
  <si>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</si>
  <si>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</si>
  <si>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</si>
  <si>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</si>
  <si>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</si>
  <si>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</si>
  <si>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</si>
  <si>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</si>
  <si>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</si>
  <si>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</si>
  <si>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</si>
  <si>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</si>
  <si>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</si>
  <si>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</si>
  <si>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</si>
  <si>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</si>
  <si>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</si>
  <si>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</si>
  <si>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</si>
  <si>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</si>
  <si>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</si>
  <si>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</si>
  <si>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</si>
  <si>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</si>
  <si>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</si>
  <si>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</si>
  <si>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</si>
  <si>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</si>
  <si>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</si>
  <si>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</si>
  <si>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</si>
  <si>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</si>
  <si>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</si>
  <si>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</si>
  <si>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</si>
  <si>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</si>
  <si>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</si>
  <si>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</si>
  <si>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</si>
  <si>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</si>
  <si>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</si>
  <si>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</si>
  <si>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</si>
  <si>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</si>
  <si>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</si>
  <si>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</si>
  <si>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</si>
  <si>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</si>
  <si>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</si>
  <si>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</si>
  <si>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</si>
  <si>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</si>
  <si>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</si>
  <si>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</si>
  <si>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</si>
  <si>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</si>
  <si>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</si>
  <si>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</si>
  <si>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</si>
  <si>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</si>
  <si>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</si>
  <si>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</si>
  <si>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</si>
  <si>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</si>
  <si>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</si>
  <si>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</si>
  <si>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</si>
  <si>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</si>
  <si>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</si>
  <si>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</si>
  <si>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</si>
  <si>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</si>
  <si>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</si>
  <si>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</si>
  <si>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</si>
  <si>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</si>
  <si>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</si>
  <si>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</si>
  <si>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</si>
  <si>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</si>
  <si>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</si>
  <si>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</si>
  <si>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</si>
  <si>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</si>
  <si>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</si>
  <si>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</si>
  <si>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</si>
  <si>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</si>
  <si>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</si>
  <si>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</si>
  <si>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</si>
  <si>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</si>
  <si>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</si>
  <si>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</si>
  <si>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</si>
  <si>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</si>
  <si>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</si>
  <si>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</si>
  <si>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</si>
  <si>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</si>
  <si>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</si>
  <si>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</si>
  <si>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</si>
  <si>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</si>
  <si>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</si>
  <si>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</si>
  <si>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</si>
  <si>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</si>
  <si>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</si>
  <si>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</si>
  <si>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</si>
  <si>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</si>
  <si>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</si>
  <si>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</si>
  <si>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</si>
  <si>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</si>
  <si>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</si>
  <si>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</si>
  <si>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</si>
  <si>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</si>
  <si>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</si>
  <si>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</si>
  <si>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</si>
  <si>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</si>
  <si>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</si>
  <si>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</si>
  <si>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</si>
  <si>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</si>
  <si>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</si>
  <si>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</si>
  <si>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</si>
  <si>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</si>
  <si>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</si>
  <si>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</si>
  <si>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</si>
  <si>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</si>
  <si>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</si>
  <si>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</si>
  <si>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</si>
  <si>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</si>
  <si>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</si>
  <si>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</si>
  <si>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</si>
  <si>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</si>
  <si>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</si>
  <si>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</si>
  <si>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</si>
  <si>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</si>
  <si>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</si>
  <si>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</si>
  <si>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</si>
  <si>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</si>
  <si>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</si>
  <si>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</si>
  <si>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</si>
  <si>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</si>
  <si>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</si>
  <si>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</si>
  <si>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</si>
  <si>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</si>
  <si>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</si>
  <si>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</si>
  <si>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</si>
  <si>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</si>
  <si>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</si>
  <si>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</si>
  <si>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</si>
  <si>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</si>
  <si>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</si>
  <si>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</si>
  <si>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</si>
  <si>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</si>
  <si>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</si>
  <si>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</si>
  <si>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</si>
  <si>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</si>
  <si>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</si>
  <si>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</si>
  <si>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</si>
  <si>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</si>
  <si>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</si>
  <si>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</si>
  <si>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</si>
  <si>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</si>
  <si>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</si>
  <si>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</si>
  <si>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</si>
  <si>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</si>
  <si>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</si>
  <si>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</si>
  <si>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</si>
  <si>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</si>
  <si>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</si>
  <si>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</si>
  <si>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</si>
  <si>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</si>
  <si>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</si>
  <si>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</si>
  <si>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</si>
  <si>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</si>
  <si>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</si>
  <si>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</si>
  <si>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</si>
  <si>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</si>
  <si>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</si>
  <si>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</si>
  <si>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</si>
  <si>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</si>
  <si>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</si>
  <si>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</si>
  <si>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</si>
  <si>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</si>
  <si>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</si>
  <si>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</si>
  <si>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</si>
  <si>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</si>
  <si>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</si>
  <si>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</si>
  <si>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</si>
  <si>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</si>
  <si>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</si>
  <si>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</si>
  <si>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</si>
  <si>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</si>
  <si>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</si>
  <si>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</si>
  <si>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</si>
  <si>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</si>
  <si>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</si>
  <si>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</si>
  <si>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</si>
  <si>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</si>
  <si>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</si>
  <si>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</si>
  <si>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</si>
  <si>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</si>
  <si>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</si>
  <si>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</si>
  <si>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</si>
  <si>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</si>
  <si>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</si>
  <si>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</si>
  <si>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</si>
  <si>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</si>
  <si>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</si>
  <si>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</si>
  <si>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</si>
  <si>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</si>
  <si>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</si>
  <si>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</si>
  <si>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</si>
  <si>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</si>
  <si>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</si>
  <si>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</si>
  <si>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</si>
  <si>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</si>
  <si>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</si>
  <si>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</si>
  <si>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</si>
  <si>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</si>
  <si>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</si>
  <si>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</si>
  <si>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</si>
  <si>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</si>
  <si>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</si>
  <si>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</si>
  <si>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</si>
  <si>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</si>
  <si>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</si>
  <si>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</si>
  <si>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</si>
  <si>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</si>
  <si>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</si>
  <si>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</si>
  <si>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</si>
  <si>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</si>
  <si>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</si>
  <si>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</si>
  <si>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</si>
  <si>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</si>
  <si>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</si>
  <si>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</si>
  <si>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</si>
  <si>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</si>
  <si>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</si>
  <si>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</si>
  <si>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</si>
  <si>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</si>
  <si>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</si>
  <si>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</si>
  <si>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</si>
  <si>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</si>
  <si>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</si>
  <si>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</si>
  <si>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</si>
  <si>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</si>
  <si>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</si>
  <si>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</si>
  <si>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</si>
  <si>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</si>
  <si>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</si>
  <si>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</si>
  <si>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</si>
  <si>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</si>
  <si>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</si>
  <si>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</si>
  <si>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</si>
  <si>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</si>
  <si>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</si>
  <si>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</si>
  <si>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</si>
  <si>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</si>
  <si>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</si>
  <si>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</si>
  <si>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</si>
  <si>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</si>
  <si>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</si>
  <si>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</si>
  <si>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</si>
  <si>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</si>
  <si>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</si>
  <si>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</si>
  <si>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</si>
  <si>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</si>
  <si>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</si>
  <si>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</si>
  <si>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</si>
  <si>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</si>
  <si>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</si>
  <si>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</si>
  <si>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</si>
  <si>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</si>
  <si>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</si>
  <si>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</si>
  <si>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</si>
  <si>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</si>
  <si>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</si>
  <si>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</si>
  <si>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</si>
  <si>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</si>
  <si>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</si>
  <si>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</si>
  <si>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</si>
  <si>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</si>
  <si>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</si>
  <si>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</si>
  <si>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</si>
  <si>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</si>
  <si>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</si>
  <si>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</si>
  <si>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</si>
  <si>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</si>
  <si>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</si>
  <si>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</si>
  <si>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</si>
  <si>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</si>
  <si>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</si>
  <si>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</si>
  <si>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</si>
  <si>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</si>
  <si>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</si>
  <si>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</si>
  <si>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</si>
  <si>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</si>
  <si>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</si>
  <si>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</si>
  <si>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</si>
  <si>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</si>
  <si>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</si>
  <si>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</si>
  <si>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</si>
  <si>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</si>
  <si>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</si>
  <si>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</si>
  <si>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</si>
  <si>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</si>
  <si>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</si>
  <si>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</si>
  <si>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</si>
  <si>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</si>
  <si>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</si>
  <si>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</si>
  <si>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</si>
  <si>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</si>
  <si>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</si>
  <si>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</si>
  <si>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</si>
  <si>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</si>
  <si>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</si>
  <si>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</si>
  <si>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</si>
  <si>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</si>
  <si>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</si>
  <si>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</si>
  <si>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</si>
  <si>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</si>
  <si>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</si>
  <si>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</si>
  <si>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</si>
  <si>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</si>
  <si>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</si>
  <si>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</si>
  <si>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</si>
  <si>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</si>
  <si>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</si>
  <si>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</si>
  <si>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</si>
  <si>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</si>
  <si>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</si>
  <si>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</si>
  <si>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</si>
  <si>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</si>
  <si>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</si>
  <si>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</si>
  <si>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</si>
  <si>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</si>
  <si>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</si>
  <si>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</si>
  <si>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</si>
  <si>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</si>
  <si>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</si>
  <si>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</si>
  <si>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</si>
  <si>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</si>
  <si>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</si>
  <si>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</si>
  <si>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</si>
  <si>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</si>
  <si>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</si>
  <si>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</si>
  <si>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</si>
  <si>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</si>
  <si>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</si>
  <si>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</si>
  <si>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</si>
  <si>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</si>
  <si>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</si>
  <si>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</si>
  <si>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</si>
  <si>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</si>
  <si>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</si>
  <si>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</si>
  <si>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</si>
  <si>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</si>
  <si>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</si>
  <si>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</si>
  <si>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</si>
  <si>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</si>
  <si>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</si>
  <si>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</si>
  <si>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</si>
  <si>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</si>
  <si>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</si>
  <si>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</si>
  <si>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</si>
  <si>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</si>
  <si>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</si>
  <si>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</si>
  <si>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</si>
  <si>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</si>
  <si>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</si>
  <si>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</si>
  <si>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</si>
  <si>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</si>
  <si>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</si>
  <si>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</si>
  <si>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</si>
  <si>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</si>
  <si>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</si>
  <si>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</si>
  <si>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</si>
  <si>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</si>
  <si>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</si>
  <si>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</si>
  <si>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</si>
  <si>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</si>
  <si>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</si>
  <si>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</si>
  <si>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</si>
  <si>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</si>
  <si>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</si>
  <si>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</si>
  <si>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</si>
  <si>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</si>
  <si>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</si>
  <si>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</si>
  <si>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</si>
  <si>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</si>
  <si>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</si>
  <si>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</si>
  <si>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</si>
  <si>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</si>
  <si>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</si>
  <si>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</si>
  <si>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</si>
  <si>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</si>
  <si>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</si>
  <si>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</si>
  <si>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</si>
  <si>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</si>
  <si>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</si>
  <si>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</si>
  <si>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</si>
  <si>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</si>
  <si>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</si>
  <si>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</si>
  <si>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</si>
  <si>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</si>
  <si>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</si>
  <si>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</si>
  <si>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</si>
  <si>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</si>
  <si>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</si>
  <si>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</si>
  <si>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</si>
  <si>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</si>
  <si>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</si>
  <si>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</si>
  <si>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</si>
  <si>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</si>
  <si>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</si>
  <si>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</si>
  <si>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</si>
  <si>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</si>
  <si>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</si>
  <si>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</si>
  <si>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</si>
  <si>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</si>
  <si>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</si>
  <si>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</si>
  <si>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</si>
  <si>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</si>
  <si>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</si>
  <si>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</si>
  <si>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</si>
  <si>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</si>
  <si>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</si>
  <si>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</si>
  <si>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</si>
  <si>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</si>
  <si>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</si>
  <si>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</si>
  <si>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</si>
  <si>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</si>
  <si>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</si>
  <si>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</si>
  <si>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</si>
  <si>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</si>
  <si>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</si>
  <si>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</si>
  <si>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</si>
  <si>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</si>
  <si>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</si>
  <si>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</si>
  <si>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</si>
  <si>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</si>
  <si>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</si>
  <si>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</si>
  <si>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</si>
  <si>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</si>
  <si>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</si>
  <si>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</si>
  <si>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</si>
  <si>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</si>
  <si>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</si>
  <si>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</si>
  <si>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</si>
  <si>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</si>
  <si>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</si>
  <si>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</si>
  <si>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</si>
  <si>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</si>
  <si>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</si>
  <si>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</si>
  <si>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</si>
  <si>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</si>
  <si>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</si>
  <si>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</si>
  <si>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</si>
  <si>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</si>
  <si>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</si>
  <si>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</si>
  <si>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</si>
  <si>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</si>
  <si>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</si>
  <si>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</si>
  <si>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</si>
  <si>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</si>
  <si>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</si>
  <si>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</si>
  <si>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</si>
  <si>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</si>
  <si>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</si>
  <si>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</si>
  <si>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</si>
  <si>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</si>
  <si>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</si>
  <si>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</si>
  <si>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</si>
  <si>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</si>
  <si>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</si>
  <si>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</si>
  <si>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</si>
  <si>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</si>
  <si>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</si>
  <si>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</si>
  <si>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</si>
  <si>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</si>
  <si>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</si>
  <si>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</si>
  <si>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</si>
  <si>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</si>
  <si>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</si>
  <si>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</si>
  <si>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</si>
  <si>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</si>
  <si>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</si>
  <si>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</si>
  <si>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</si>
  <si>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</si>
  <si>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</si>
  <si>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</si>
  <si>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</si>
  <si>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</si>
  <si>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</si>
  <si>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</si>
  <si>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</si>
  <si>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</si>
  <si>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</si>
  <si>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</si>
  <si>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</si>
  <si>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</si>
  <si>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</si>
  <si>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</si>
  <si>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</si>
  <si>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</si>
  <si>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</si>
  <si>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</si>
  <si>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</si>
  <si>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</si>
  <si>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</si>
  <si>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</si>
  <si>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</si>
  <si>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</si>
  <si>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</si>
  <si>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</si>
  <si>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</si>
  <si>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</si>
  <si>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</si>
  <si>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</si>
  <si>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</si>
  <si>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</si>
  <si>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</si>
  <si>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</si>
  <si>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</si>
  <si>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</si>
  <si>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</si>
  <si>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</si>
  <si>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</si>
  <si>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</si>
  <si>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</si>
  <si>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</si>
  <si>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</si>
  <si>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</si>
  <si>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</si>
  <si>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</si>
  <si>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</si>
  <si>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</si>
  <si>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</si>
  <si>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</si>
  <si>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</si>
  <si>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</si>
  <si>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</si>
  <si>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</si>
  <si>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</si>
  <si>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</si>
  <si>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</si>
  <si>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</si>
  <si>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</si>
  <si>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</si>
  <si>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</si>
  <si>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</si>
  <si>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</si>
  <si>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</si>
  <si>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</si>
  <si>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</si>
  <si>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</si>
  <si>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</si>
  <si>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</si>
  <si>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</si>
  <si>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</si>
  <si>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</si>
  <si>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</si>
  <si>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</si>
  <si>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</si>
  <si>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</si>
  <si>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</si>
  <si>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</si>
  <si>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</si>
  <si>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</si>
  <si>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</si>
  <si>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</si>
  <si>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</si>
  <si>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</si>
  <si>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</si>
  <si>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</si>
  <si>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</si>
  <si>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</si>
  <si>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</si>
  <si>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</si>
  <si>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</si>
  <si>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</si>
  <si>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</si>
  <si>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</si>
  <si>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</si>
  <si>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</si>
  <si>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</si>
  <si>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</si>
  <si>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</si>
  <si>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</si>
  <si>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</si>
  <si>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</si>
  <si>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</si>
  <si>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</si>
  <si>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</si>
  <si>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</si>
  <si>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</si>
  <si>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</si>
  <si>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</si>
  <si>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</si>
  <si>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</si>
  <si>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</si>
  <si>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</si>
  <si>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</si>
  <si>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</si>
  <si>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</si>
  <si>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</si>
  <si>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</si>
  <si>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</si>
  <si>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</si>
  <si>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</si>
  <si>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</si>
  <si>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</si>
  <si>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</si>
  <si>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</si>
  <si>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</si>
  <si>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</si>
  <si>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</si>
  <si>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</si>
  <si>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</si>
  <si>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</si>
  <si>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</si>
  <si>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</si>
  <si>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</si>
  <si>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</si>
  <si>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</si>
  <si>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</si>
  <si>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</si>
  <si>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</si>
  <si>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</si>
  <si>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</si>
  <si>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</si>
  <si>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</si>
  <si>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</si>
  <si>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</si>
  <si>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</si>
  <si>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</si>
  <si>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</si>
  <si>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</si>
  <si>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</si>
  <si>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</si>
  <si>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</si>
  <si>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</si>
  <si>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</si>
  <si>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</si>
  <si>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</si>
  <si>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</si>
  <si>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</si>
  <si>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</si>
  <si>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</si>
  <si>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</si>
  <si>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</si>
  <si>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</si>
  <si>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</si>
  <si>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</si>
  <si>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</si>
  <si>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</si>
  <si>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</si>
  <si>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</si>
  <si>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</si>
  <si>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</si>
  <si>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</si>
  <si>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</si>
  <si>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</si>
  <si>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</si>
  <si>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</si>
  <si>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</si>
  <si>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</si>
  <si>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</si>
  <si>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</si>
  <si>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</si>
  <si>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</si>
  <si>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</si>
  <si>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</si>
  <si>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</si>
  <si>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</si>
  <si>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</si>
  <si>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</si>
  <si>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</si>
  <si>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</si>
  <si>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</si>
  <si>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</si>
  <si>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</si>
  <si>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</si>
  <si>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</si>
  <si>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</si>
  <si>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</si>
  <si>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</si>
  <si>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</si>
  <si>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</si>
  <si>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</si>
  <si>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</si>
  <si>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</si>
  <si>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</si>
  <si>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</si>
  <si>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</si>
  <si>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</si>
  <si>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</si>
  <si>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</si>
  <si>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</si>
  <si>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</si>
  <si>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</si>
  <si>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</si>
  <si>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</si>
  <si>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</si>
  <si>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</si>
  <si>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</si>
  <si>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</si>
  <si>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</si>
  <si>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</si>
  <si>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</si>
  <si>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</si>
  <si>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</si>
  <si>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</si>
  <si>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</si>
  <si>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</si>
  <si>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</si>
  <si>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</si>
  <si>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</si>
  <si>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</si>
  <si>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</si>
  <si>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</si>
  <si>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</si>
  <si>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</si>
  <si>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</si>
  <si>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</si>
  <si>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</si>
  <si>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</si>
  <si>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</si>
  <si>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</si>
  <si>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</si>
  <si>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</si>
  <si>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</si>
  <si>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</si>
  <si>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</si>
  <si>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</si>
  <si>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</si>
  <si>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</si>
  <si>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</si>
  <si>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</si>
  <si>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</si>
  <si>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</si>
  <si>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</si>
  <si>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</si>
  <si>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</si>
  <si>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</si>
  <si>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</si>
  <si>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</si>
  <si>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</si>
  <si>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</si>
  <si>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</si>
  <si>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</si>
  <si>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</si>
  <si>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</si>
  <si>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</si>
  <si>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</si>
  <si>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</si>
  <si>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</si>
  <si>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</si>
  <si>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</si>
  <si>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</si>
  <si>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</si>
  <si>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</si>
  <si>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</si>
  <si>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</si>
  <si>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</si>
  <si>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</si>
  <si>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</si>
  <si>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</si>
  <si>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</si>
  <si>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</si>
  <si>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</si>
  <si>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</si>
  <si>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</si>
  <si>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</si>
  <si>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</si>
  <si>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</si>
  <si>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</si>
  <si>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</si>
  <si>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</si>
  <si>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</si>
  <si>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</si>
  <si>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</si>
  <si>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</si>
  <si>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</si>
  <si>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</si>
  <si>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</si>
  <si>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</si>
  <si>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</si>
  <si>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</si>
  <si>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</si>
  <si>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</si>
  <si>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</si>
  <si>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</si>
  <si>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</si>
  <si>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</si>
  <si>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</si>
  <si>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</si>
  <si>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</si>
  <si>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</si>
  <si>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</si>
  <si>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</si>
  <si>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</si>
  <si>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</si>
  <si>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</si>
  <si>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</si>
  <si>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</si>
  <si>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</si>
  <si>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</si>
  <si>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</si>
  <si>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</si>
  <si>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</si>
  <si>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</si>
  <si>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</si>
  <si>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</si>
  <si>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</si>
  <si>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</si>
  <si>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</si>
  <si>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</si>
  <si>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</si>
  <si>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</si>
  <si>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</si>
  <si>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</si>
  <si>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</si>
  <si>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</si>
  <si>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</si>
  <si>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</si>
  <si>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</si>
  <si>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</si>
  <si>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</si>
  <si>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</si>
  <si>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</si>
  <si>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</si>
  <si>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</si>
  <si>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</si>
  <si>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</si>
  <si>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</si>
  <si>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</si>
  <si>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</si>
  <si>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</si>
  <si>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</si>
  <si>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</si>
  <si>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</si>
  <si>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</si>
  <si>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</si>
  <si>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</si>
  <si>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</si>
  <si>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</si>
  <si>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</si>
  <si>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</si>
  <si>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</si>
  <si>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</si>
  <si>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</si>
  <si>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</si>
  <si>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</si>
  <si>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</si>
  <si>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</si>
  <si>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</si>
  <si>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</si>
  <si>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</si>
  <si>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</si>
  <si>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</si>
  <si>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</si>
  <si>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</si>
  <si>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</si>
  <si>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</si>
  <si>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</si>
  <si>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</si>
  <si>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</si>
  <si>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</si>
  <si>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</si>
  <si>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</si>
  <si>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</si>
  <si>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</si>
  <si>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</si>
  <si>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</si>
  <si>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</si>
  <si>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</si>
  <si>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</si>
  <si>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</si>
  <si>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</si>
  <si>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</si>
  <si>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</si>
  <si>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</si>
  <si>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</si>
  <si>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</si>
  <si>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</si>
  <si>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</si>
  <si>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</si>
  <si>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</si>
  <si>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</si>
  <si>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</si>
  <si>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</si>
  <si>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</si>
  <si>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</si>
  <si>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</si>
  <si>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</si>
  <si>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</si>
  <si>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</si>
  <si>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</si>
  <si>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</si>
  <si>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</si>
  <si>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</si>
  <si>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</si>
  <si>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</si>
  <si>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</si>
  <si>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</si>
  <si>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</si>
  <si>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</si>
  <si>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</si>
  <si>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</si>
  <si>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</si>
  <si>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</si>
  <si>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</si>
  <si>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</si>
  <si>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</si>
  <si>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</si>
  <si>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</si>
  <si>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</si>
  <si>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</si>
  <si>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</si>
  <si>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</si>
  <si>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</si>
  <si>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</si>
  <si>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</si>
  <si>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</si>
  <si>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</si>
  <si>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</si>
  <si>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</si>
  <si>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</si>
  <si>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</si>
  <si>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</si>
  <si>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</si>
  <si>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</si>
  <si>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</si>
  <si>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</si>
  <si>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</si>
  <si>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</si>
  <si>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</si>
  <si>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</si>
  <si>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</si>
  <si>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</si>
  <si>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</si>
  <si>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</si>
  <si>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</si>
  <si>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</si>
  <si>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</si>
  <si>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</si>
  <si>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</si>
  <si>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</si>
  <si>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</si>
  <si>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</si>
  <si>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</si>
  <si>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</si>
  <si>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</si>
  <si>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</si>
  <si>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</si>
  <si>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</si>
  <si>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</si>
  <si>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</si>
  <si>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</si>
  <si>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</si>
  <si>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</si>
  <si>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</si>
  <si>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</si>
  <si>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</si>
  <si>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</si>
  <si>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</si>
  <si>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</si>
  <si>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</si>
  <si>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</si>
  <si>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</si>
  <si>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</si>
  <si>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</si>
  <si>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</si>
  <si>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</si>
  <si>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</si>
  <si>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</si>
  <si>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</si>
  <si>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</si>
  <si>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</si>
  <si>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</si>
  <si>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</si>
  <si>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</si>
  <si>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</si>
  <si>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</si>
  <si>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</si>
  <si>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</si>
  <si>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</si>
  <si>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</si>
  <si>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</si>
  <si>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</si>
  <si>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</si>
  <si>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</si>
  <si>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</si>
  <si>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</si>
  <si>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</si>
  <si>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</si>
  <si>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</si>
  <si>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</si>
  <si>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</si>
  <si>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</si>
  <si>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</si>
  <si>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</si>
  <si>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</si>
  <si>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</si>
  <si>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</si>
  <si>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</si>
  <si>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</si>
  <si>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</si>
  <si>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</si>
  <si>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</si>
  <si>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</si>
  <si>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</si>
  <si>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</si>
  <si>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</si>
  <si>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</si>
  <si>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</si>
  <si>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</si>
  <si>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</si>
  <si>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</si>
  <si>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</si>
  <si>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</si>
  <si>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</si>
  <si>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</si>
  <si>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</si>
  <si>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</si>
  <si>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</si>
  <si>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</si>
  <si>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</si>
  <si>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</si>
  <si>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</si>
  <si>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</si>
  <si>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</si>
  <si>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</si>
  <si>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</si>
  <si>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</si>
  <si>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</si>
  <si>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</si>
  <si>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</si>
  <si>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</si>
  <si>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</si>
  <si>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</si>
  <si>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</si>
  <si>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</si>
  <si>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</si>
  <si>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</si>
  <si>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</si>
  <si>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</si>
  <si>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</si>
  <si>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</si>
  <si>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</si>
  <si>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</si>
  <si>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</si>
  <si>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</si>
  <si>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</si>
  <si>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</si>
  <si>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</si>
  <si>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</si>
  <si>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</si>
  <si>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</si>
  <si>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</si>
  <si>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</si>
  <si>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</si>
  <si>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</si>
  <si>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</si>
  <si>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</si>
  <si>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</si>
  <si>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</si>
  <si>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</si>
  <si>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</si>
  <si>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</si>
  <si>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</si>
  <si>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</si>
  <si>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</si>
  <si>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</si>
  <si>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</si>
  <si>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</si>
  <si>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</si>
  <si>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</si>
  <si>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</si>
  <si>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</si>
  <si>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</si>
  <si>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</si>
  <si>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</si>
  <si>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</si>
  <si>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</si>
  <si>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</si>
  <si>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</si>
  <si>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</si>
  <si>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</si>
  <si>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</si>
  <si>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</si>
  <si>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</si>
  <si>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</si>
  <si>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</si>
  <si>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</si>
  <si>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</si>
  <si>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</si>
  <si>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</si>
  <si>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</si>
  <si>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</si>
  <si>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</si>
  <si>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</si>
  <si>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</si>
  <si>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</si>
  <si>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</si>
  <si>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</si>
  <si>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</si>
  <si>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</si>
  <si>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</si>
  <si>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</si>
  <si>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</si>
  <si>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</si>
  <si>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</si>
  <si>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</si>
  <si>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</si>
  <si>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</si>
  <si>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</si>
  <si>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</si>
  <si>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</si>
  <si>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</si>
  <si>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</si>
  <si>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</si>
  <si>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</si>
  <si>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</si>
  <si>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</si>
  <si>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</si>
  <si>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</si>
  <si>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</si>
  <si>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</si>
  <si>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</si>
  <si>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</si>
  <si>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</si>
  <si>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</si>
  <si>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</si>
  <si>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</si>
  <si>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</si>
  <si>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</si>
  <si>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</si>
  <si>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</si>
  <si>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</si>
  <si>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</si>
  <si>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</si>
  <si>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</si>
  <si>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</si>
  <si>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</si>
  <si>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</si>
  <si>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</si>
  <si>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</si>
  <si>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</si>
  <si>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</si>
  <si>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</si>
  <si>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</si>
  <si>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</si>
  <si>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</si>
  <si>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</si>
  <si>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</si>
  <si>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</si>
  <si>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</si>
  <si>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</si>
  <si>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</si>
  <si>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</si>
  <si>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</si>
  <si>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</si>
  <si>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</si>
  <si>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</si>
  <si>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</si>
  <si>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</si>
  <si>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</si>
  <si>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</si>
  <si>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</si>
  <si>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</si>
  <si>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</si>
  <si>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</si>
  <si>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</si>
  <si>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</si>
  <si>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</si>
  <si>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</si>
  <si>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</si>
  <si>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</si>
  <si>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</si>
  <si>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</si>
  <si>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</si>
  <si>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</si>
  <si>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</si>
  <si>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</si>
  <si>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</si>
  <si>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</si>
  <si>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</si>
  <si>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</si>
  <si>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</si>
  <si>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</si>
  <si>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</si>
  <si>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</si>
  <si>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</si>
  <si>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</si>
  <si>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</si>
  <si>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</si>
  <si>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</si>
  <si>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</si>
  <si>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</si>
  <si>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</si>
  <si>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</si>
  <si>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</si>
  <si>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</si>
  <si>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</si>
  <si>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</si>
  <si>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</si>
  <si>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</si>
  <si>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</si>
  <si>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</si>
  <si>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</si>
  <si>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</si>
  <si>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</si>
  <si>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</si>
  <si>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</si>
  <si>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</si>
  <si>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</si>
  <si>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</si>
  <si>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</si>
  <si>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</si>
  <si>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</si>
  <si>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</si>
  <si>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</si>
  <si>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</si>
  <si>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</si>
  <si>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</si>
  <si>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</si>
  <si>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</si>
  <si>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</si>
  <si>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</si>
  <si>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</si>
  <si>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</si>
  <si>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</si>
  <si>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</si>
  <si>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</si>
  <si>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</si>
  <si>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</si>
  <si>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</si>
  <si>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</si>
  <si>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</si>
  <si>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</si>
  <si>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</si>
  <si>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</si>
  <si>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</si>
  <si>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</si>
  <si>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</si>
  <si>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</si>
  <si>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</si>
  <si>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</si>
  <si>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</si>
  <si>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</si>
  <si>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</si>
  <si>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</si>
  <si>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</si>
  <si>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</si>
  <si>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</si>
  <si>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</si>
  <si>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</si>
  <si>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</si>
  <si>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</si>
  <si>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</si>
  <si>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</si>
  <si>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</si>
  <si>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</si>
  <si>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</si>
  <si>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</si>
  <si>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</si>
  <si>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</si>
  <si>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</si>
  <si>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</si>
  <si>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</si>
  <si>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</si>
  <si>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</si>
  <si>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</si>
  <si>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</si>
  <si>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</si>
  <si>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</si>
  <si>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</si>
  <si>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</si>
  <si>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</si>
  <si>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</si>
  <si>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</si>
  <si>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</si>
  <si>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</si>
  <si>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</si>
  <si>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</si>
  <si>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</si>
  <si>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</si>
  <si>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</si>
  <si>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</si>
  <si>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</si>
  <si>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</si>
  <si>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</si>
  <si>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</si>
  <si>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</si>
  <si>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</si>
  <si>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</si>
  <si>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</si>
  <si>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</si>
  <si>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</si>
  <si>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</si>
  <si>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</si>
  <si>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</si>
  <si>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</si>
  <si>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</si>
  <si>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</si>
  <si>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</si>
  <si>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</si>
  <si>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</si>
  <si>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</si>
  <si>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</si>
  <si>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</si>
  <si>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</si>
  <si>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</si>
  <si>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</si>
  <si>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</si>
  <si>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</si>
  <si>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</si>
  <si>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</si>
  <si>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</si>
  <si>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</si>
  <si>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</si>
  <si>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</si>
  <si>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</si>
  <si>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</si>
  <si>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</si>
  <si>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</si>
  <si>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</si>
  <si>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</si>
  <si>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</si>
  <si>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</si>
  <si>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</si>
  <si>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</si>
  <si>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</si>
  <si>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</si>
  <si>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</si>
  <si>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</si>
  <si>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</si>
  <si>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</si>
  <si>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</si>
  <si>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</si>
  <si>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</si>
  <si>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</si>
  <si>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</si>
  <si>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</si>
  <si>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</si>
  <si>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</si>
  <si>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</si>
  <si>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</si>
  <si>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</si>
  <si>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</si>
  <si>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</si>
  <si>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</si>
  <si>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</si>
  <si>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</si>
  <si>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</si>
  <si>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</si>
  <si>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</si>
  <si>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</si>
  <si>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</si>
  <si>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</si>
  <si>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</si>
  <si>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</si>
  <si>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</si>
  <si>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</si>
  <si>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</si>
  <si>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</si>
  <si>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</si>
  <si>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</si>
  <si>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</si>
  <si>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</si>
  <si>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</si>
  <si>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</si>
  <si>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</si>
  <si>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</si>
  <si>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</si>
  <si>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</si>
  <si>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</si>
  <si>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</si>
  <si>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</si>
  <si>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</si>
  <si>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</si>
  <si>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</si>
  <si>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</si>
  <si>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</si>
  <si>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</si>
  <si>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</si>
  <si>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</si>
  <si>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</si>
  <si>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</si>
  <si>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</si>
  <si>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</si>
  <si>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</si>
  <si>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</si>
  <si>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</si>
  <si>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</si>
  <si>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</si>
  <si>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</si>
  <si>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</si>
  <si>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</si>
  <si>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</si>
  <si>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</si>
  <si>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</si>
  <si>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</si>
  <si>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</si>
  <si>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</si>
  <si>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</si>
  <si>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</si>
  <si>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</si>
  <si>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</si>
  <si>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</si>
  <si>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</si>
  <si>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</si>
  <si>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</si>
  <si>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</si>
  <si>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</si>
  <si>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</si>
  <si>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</si>
  <si>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</si>
  <si>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</si>
  <si>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</si>
  <si>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</si>
  <si>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</si>
  <si>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</si>
  <si>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</si>
  <si>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</si>
  <si>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</si>
  <si>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</si>
  <si>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</si>
  <si>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</si>
  <si>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</si>
  <si>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</si>
  <si>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</si>
  <si>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</si>
  <si>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</si>
  <si>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</si>
  <si>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</si>
  <si>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</si>
  <si>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</si>
  <si>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</si>
  <si>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</si>
  <si>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</si>
  <si>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</si>
  <si>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</si>
  <si>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</si>
  <si>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</si>
  <si>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</si>
  <si>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</si>
  <si>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</si>
  <si>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</si>
  <si>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</si>
  <si>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</si>
  <si>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</si>
  <si>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</si>
  <si>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</si>
  <si>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</si>
  <si>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</si>
  <si>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</si>
  <si>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</si>
  <si>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</si>
  <si>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</si>
  <si>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</si>
  <si>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</si>
  <si>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</si>
  <si>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</si>
  <si>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</si>
  <si>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</si>
  <si>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</si>
  <si>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</si>
  <si>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</si>
  <si>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</si>
  <si>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</si>
  <si>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</si>
  <si>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</si>
  <si>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</si>
  <si>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</si>
  <si>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</si>
  <si>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</si>
  <si>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</si>
  <si>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</si>
  <si>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</si>
  <si>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</si>
  <si>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</si>
  <si>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</si>
  <si>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</si>
  <si>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</si>
  <si>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</si>
  <si>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</si>
  <si>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</si>
  <si>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</si>
  <si>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</si>
  <si>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</si>
  <si>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</si>
  <si>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</si>
  <si>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</si>
  <si>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</si>
  <si>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</si>
  <si>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</si>
  <si>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</si>
  <si>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</si>
  <si>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</si>
  <si>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</si>
  <si>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</si>
  <si>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</si>
  <si>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</si>
  <si>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</si>
  <si>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</si>
  <si>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</si>
  <si>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</si>
  <si>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</si>
  <si>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</si>
  <si>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</si>
  <si>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</si>
  <si>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</si>
  <si>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</si>
  <si>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</si>
  <si>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</si>
  <si>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</si>
  <si>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</si>
  <si>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</si>
  <si>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</si>
  <si>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</si>
  <si>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</si>
  <si>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</si>
  <si>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</si>
  <si>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</si>
  <si>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</si>
  <si>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</si>
  <si>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</si>
  <si>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</si>
  <si>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</si>
  <si>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</si>
  <si>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</si>
  <si>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</si>
  <si>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</si>
  <si>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</si>
  <si>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</si>
  <si>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</si>
  <si>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</si>
  <si>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</si>
  <si>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</si>
  <si>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</si>
  <si>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</si>
  <si>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</si>
  <si>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</si>
  <si>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</si>
  <si>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</si>
  <si>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</si>
  <si>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</si>
  <si>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</si>
  <si>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</si>
  <si>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</si>
  <si>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</si>
  <si>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</si>
  <si>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</si>
  <si>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</si>
  <si>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</si>
  <si>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</si>
  <si>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</si>
  <si>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</si>
  <si>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</si>
  <si>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</si>
  <si>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</si>
  <si>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</si>
  <si>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</si>
  <si>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</si>
  <si>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</si>
  <si>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</si>
  <si>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</si>
  <si>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</si>
  <si>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</si>
  <si>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</si>
  <si>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</si>
  <si>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</si>
  <si>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</si>
  <si>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</si>
  <si>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</si>
  <si>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</si>
  <si>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</si>
  <si>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</si>
  <si>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</si>
  <si>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</si>
  <si>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</si>
  <si>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</si>
  <si>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</si>
  <si>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</si>
  <si>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</si>
  <si>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</si>
  <si>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</si>
  <si>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</si>
  <si>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</si>
  <si>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</si>
  <si>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</si>
  <si>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</si>
  <si>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</si>
  <si>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</si>
  <si>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</si>
  <si>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</si>
  <si>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</si>
  <si>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</si>
  <si>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</si>
  <si>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</si>
  <si>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</si>
  <si>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</si>
  <si>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</si>
  <si>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</si>
  <si>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</si>
  <si>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</si>
  <si>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</si>
  <si>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</si>
  <si>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</si>
  <si>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</si>
  <si>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</si>
  <si>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</si>
  <si>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</si>
  <si>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</si>
  <si>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</si>
  <si>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</si>
  <si>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</si>
  <si>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</si>
  <si>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</si>
  <si>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</si>
  <si>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</si>
  <si>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</si>
  <si>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</si>
  <si>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</si>
  <si>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</si>
  <si>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</si>
  <si>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</si>
  <si>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</si>
  <si>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</si>
  <si>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</si>
  <si>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</si>
  <si>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</si>
  <si>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</si>
  <si>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</si>
  <si>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</si>
  <si>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</si>
  <si>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</si>
  <si>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</si>
  <si>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</si>
  <si>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</si>
  <si>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</si>
  <si>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</si>
  <si>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</si>
  <si>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</si>
  <si>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</si>
  <si>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</si>
  <si>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</si>
  <si>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</si>
  <si>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</si>
  <si>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</si>
  <si>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</si>
  <si>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</si>
  <si>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</si>
  <si>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</si>
  <si>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</si>
  <si>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</si>
  <si>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</si>
  <si>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</si>
  <si>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</si>
  <si>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</si>
  <si>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</si>
  <si>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</si>
  <si>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</si>
  <si>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</si>
  <si>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</si>
  <si>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</si>
  <si>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</si>
  <si>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</si>
  <si>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</si>
  <si>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</si>
  <si>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</si>
  <si>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</si>
  <si>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</si>
  <si>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</si>
  <si>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</si>
  <si>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</si>
  <si>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</si>
  <si>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</si>
  <si>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</si>
  <si>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</si>
  <si>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</si>
  <si>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</si>
  <si>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</si>
  <si>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</si>
  <si>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</si>
  <si>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</si>
  <si>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</si>
  <si>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</si>
  <si>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</si>
  <si>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</si>
  <si>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</si>
  <si>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</si>
  <si>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</si>
  <si>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</si>
  <si>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</si>
  <si>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</si>
  <si>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</si>
  <si>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</si>
  <si>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</si>
  <si>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</si>
  <si>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</si>
  <si>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</si>
  <si>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</si>
  <si>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</si>
  <si>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</si>
  <si>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</si>
  <si>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</si>
  <si>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</si>
  <si>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</si>
  <si>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</si>
  <si>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</si>
  <si>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</si>
  <si>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</si>
  <si>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</si>
  <si>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</si>
  <si>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</si>
  <si>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</si>
  <si>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</si>
  <si>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</si>
  <si>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</si>
  <si>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</si>
  <si>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</si>
  <si>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</si>
  <si>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</si>
  <si>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</si>
  <si>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</si>
  <si>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</si>
  <si>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</si>
  <si>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</si>
  <si>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</si>
  <si>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</si>
  <si>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</si>
  <si>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</si>
  <si>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</si>
  <si>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</si>
  <si>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</si>
  <si>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</si>
  <si>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</si>
  <si>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</si>
  <si>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</si>
  <si>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</si>
  <si>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</si>
  <si>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</si>
  <si>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</si>
  <si>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</si>
  <si>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</si>
  <si>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</si>
  <si>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</si>
  <si>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</si>
  <si>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</si>
  <si>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</si>
  <si>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</si>
  <si>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</si>
  <si>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</si>
  <si>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</si>
  <si>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</si>
  <si>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</si>
  <si>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</si>
  <si>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</si>
  <si>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</si>
  <si>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</si>
  <si>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</si>
  <si>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</si>
  <si>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</si>
  <si>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</si>
  <si>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</si>
  <si>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</si>
  <si>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</si>
  <si>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</si>
  <si>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</si>
  <si>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</si>
  <si>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</si>
  <si>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</si>
  <si>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</si>
  <si>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</si>
  <si>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</si>
  <si>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</si>
  <si>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</si>
  <si>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</si>
  <si>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</si>
  <si>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</si>
  <si>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</si>
  <si>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</si>
  <si>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</si>
  <si>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</si>
  <si>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</si>
  <si>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</si>
  <si>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</si>
  <si>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</si>
  <si>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</si>
  <si>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</si>
  <si>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</si>
  <si>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</si>
  <si>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</si>
  <si>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</si>
  <si>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</si>
  <si>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</si>
  <si>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</si>
  <si>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</si>
  <si>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</si>
  <si>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</si>
  <si>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</si>
  <si>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</si>
  <si>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</si>
  <si>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</si>
  <si>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</si>
  <si>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</si>
  <si>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</si>
  <si>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</si>
  <si>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</si>
  <si>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</si>
  <si>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</si>
  <si>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</si>
  <si>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</si>
  <si>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</si>
  <si>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</si>
  <si>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</si>
  <si>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</si>
  <si>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</si>
  <si>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</si>
  <si>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</si>
  <si>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</si>
  <si>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</si>
  <si>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</si>
  <si>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</si>
  <si>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</si>
  <si>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</si>
  <si>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</si>
  <si>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</si>
  <si>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</si>
  <si>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</si>
  <si>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</si>
  <si>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</si>
  <si>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</si>
  <si>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</si>
  <si>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</si>
  <si>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</si>
  <si>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</si>
  <si>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</si>
  <si>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</si>
  <si>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</si>
  <si>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</si>
  <si>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</si>
  <si>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</si>
  <si>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</si>
  <si>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</si>
  <si>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</si>
  <si>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</si>
  <si>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</si>
  <si>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</si>
  <si>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</si>
  <si>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</si>
  <si>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</si>
  <si>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</si>
  <si>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</si>
  <si>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</si>
  <si>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</si>
  <si>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</si>
  <si>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</si>
  <si>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</si>
  <si>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</si>
  <si>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</si>
  <si>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</si>
  <si>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</si>
  <si>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</si>
  <si>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</si>
  <si>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</si>
  <si>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</si>
  <si>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</si>
  <si>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</si>
  <si>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</si>
  <si>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</si>
  <si>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</si>
  <si>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</si>
  <si>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</si>
  <si>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</si>
  <si>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</si>
  <si>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</si>
  <si>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</si>
  <si>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</si>
  <si>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</si>
  <si>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</si>
  <si>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</si>
  <si>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</si>
  <si>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</si>
  <si>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</si>
  <si>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</si>
  <si>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</si>
  <si>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</si>
  <si>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</si>
  <si>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</si>
  <si>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</si>
  <si>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</si>
  <si>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</si>
  <si>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</si>
  <si>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</si>
  <si>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</si>
  <si>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</si>
  <si>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</si>
  <si>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</si>
  <si>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</si>
  <si>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</si>
  <si>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</si>
  <si>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</si>
  <si>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</si>
  <si>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</si>
  <si>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</si>
  <si>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</si>
  <si>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</si>
  <si>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</si>
  <si>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</si>
  <si>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</si>
  <si>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</si>
  <si>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</si>
  <si>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</si>
  <si>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</si>
  <si>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</si>
  <si>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</si>
  <si>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</si>
  <si>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</si>
  <si>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</si>
  <si>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</si>
  <si>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</si>
  <si>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</si>
  <si>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</si>
  <si>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</si>
  <si>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</si>
  <si>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</si>
  <si>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</si>
  <si>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</si>
  <si>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</si>
  <si>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</si>
  <si>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</si>
  <si>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</si>
  <si>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</si>
  <si>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</si>
  <si>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</si>
  <si>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</si>
  <si>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</si>
  <si>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</si>
  <si>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</si>
  <si>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</si>
  <si>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</si>
  <si>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</si>
  <si>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</si>
  <si>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</si>
  <si>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</si>
  <si>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</si>
  <si>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</si>
  <si>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</si>
  <si>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</si>
  <si>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</si>
  <si>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</si>
  <si>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</si>
  <si>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</si>
  <si>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</si>
  <si>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</si>
  <si>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</si>
  <si>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</si>
  <si>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</si>
  <si>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</si>
  <si>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</si>
  <si>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</si>
  <si>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</si>
  <si>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</si>
  <si>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</si>
  <si>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</si>
  <si>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</si>
  <si>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</si>
  <si>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</si>
  <si>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</si>
  <si>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</si>
  <si>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</si>
  <si>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</si>
  <si>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</si>
  <si>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</si>
  <si>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</si>
  <si>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</si>
  <si>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</si>
  <si>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</si>
  <si>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</si>
  <si>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</si>
  <si>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</si>
  <si>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</si>
  <si>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</si>
  <si>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</si>
  <si>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</si>
  <si>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</si>
  <si>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</si>
  <si>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</si>
  <si>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</si>
  <si>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</si>
  <si>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</si>
  <si>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</si>
  <si>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</si>
  <si>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</si>
  <si>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</si>
  <si>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</si>
  <si>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</si>
  <si>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</si>
  <si>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</si>
  <si>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</si>
  <si>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</si>
  <si>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</si>
  <si>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</si>
  <si>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</si>
  <si>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</si>
  <si>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</si>
  <si>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</si>
  <si>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</si>
  <si>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</si>
  <si>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</si>
  <si>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</si>
  <si>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</si>
  <si>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</si>
  <si>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</si>
  <si>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</si>
  <si>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</si>
  <si>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</si>
  <si>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</si>
  <si>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</si>
  <si>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</si>
  <si>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</si>
  <si>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</si>
  <si>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</si>
  <si>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</si>
  <si>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</si>
  <si>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</si>
  <si>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</si>
  <si>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</si>
  <si>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</si>
  <si>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</si>
  <si>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</si>
  <si>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</si>
  <si>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</si>
  <si>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</si>
  <si>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</si>
  <si>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</si>
  <si>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</si>
  <si>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</si>
  <si>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</si>
  <si>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</si>
  <si>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</si>
  <si>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</si>
  <si>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</si>
  <si>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</si>
  <si>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</si>
  <si>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</si>
  <si>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</si>
  <si>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</si>
  <si>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</si>
  <si>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</si>
  <si>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</si>
  <si>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</si>
  <si>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</si>
  <si>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</si>
  <si>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</si>
  <si>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</si>
  <si>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</si>
  <si>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</si>
  <si>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</si>
  <si>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</si>
  <si>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</si>
  <si>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</si>
  <si>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</si>
  <si>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</si>
  <si>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</si>
  <si>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</si>
  <si>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</si>
  <si>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</si>
  <si>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</si>
  <si>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</si>
  <si>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</si>
  <si>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</si>
  <si>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</si>
  <si>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</si>
  <si>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</si>
  <si>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</si>
  <si>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</si>
  <si>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</si>
  <si>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</si>
  <si>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</si>
  <si>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</si>
  <si>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</si>
  <si>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</si>
  <si>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</si>
  <si>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</si>
  <si>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</si>
  <si>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</si>
  <si>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</si>
  <si>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</si>
  <si>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</si>
  <si>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</si>
  <si>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</si>
  <si>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</si>
  <si>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</si>
  <si>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</si>
  <si>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</si>
  <si>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</si>
  <si>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</si>
  <si>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</si>
  <si>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</si>
  <si>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</si>
  <si>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</si>
  <si>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</si>
  <si>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</si>
  <si>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</si>
  <si>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</si>
  <si>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</si>
  <si>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</si>
  <si>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</si>
  <si>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</si>
  <si>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</si>
  <si>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</si>
  <si>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</si>
  <si>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</si>
  <si>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</si>
  <si>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</si>
  <si>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</si>
  <si>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</si>
  <si>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</si>
  <si>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</si>
  <si>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</si>
  <si>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</si>
  <si>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</si>
  <si>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</si>
  <si>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</si>
  <si>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</si>
  <si>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</si>
  <si>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</si>
  <si>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</si>
  <si>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</si>
  <si>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</si>
  <si>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</si>
  <si>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</si>
  <si>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</si>
  <si>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</si>
  <si>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</si>
  <si>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</si>
  <si>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</si>
  <si>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</si>
  <si>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</si>
  <si>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</si>
  <si>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</si>
  <si>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</si>
  <si>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</si>
  <si>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</si>
  <si>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</si>
  <si>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</si>
  <si>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</si>
  <si>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</si>
  <si>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</si>
  <si>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</si>
  <si>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</si>
  <si>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</si>
  <si>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</si>
  <si>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</si>
  <si>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</si>
  <si>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</si>
  <si>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</si>
  <si>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</si>
  <si>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</si>
  <si>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</si>
  <si>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</si>
  <si>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</si>
  <si>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</si>
  <si>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</si>
  <si>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</si>
  <si>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</si>
  <si>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</si>
  <si>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</si>
  <si>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</si>
  <si>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</si>
  <si>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</si>
  <si>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</si>
  <si>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</si>
  <si>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</si>
  <si>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</si>
  <si>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</si>
  <si>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</si>
  <si>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</si>
  <si>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</si>
  <si>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</si>
  <si>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</si>
  <si>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</si>
  <si>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</si>
  <si>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</si>
  <si>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</si>
  <si>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</si>
  <si>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</si>
  <si>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</si>
  <si>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</si>
  <si>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</si>
  <si>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</si>
  <si>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</si>
  <si>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</si>
  <si>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</si>
  <si>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</si>
  <si>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</si>
  <si>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</si>
  <si>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</si>
  <si>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</si>
  <si>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</si>
  <si>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</si>
  <si>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</si>
  <si>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</si>
  <si>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</si>
  <si>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</si>
  <si>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</si>
  <si>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</si>
  <si>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</si>
  <si>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</si>
  <si>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</si>
  <si>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</si>
  <si>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</si>
  <si>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</si>
  <si>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</si>
  <si>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</si>
  <si>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</si>
  <si>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</si>
  <si>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</si>
  <si>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</si>
  <si>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</si>
  <si>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</si>
  <si>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</si>
  <si>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</si>
  <si>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</si>
  <si>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</si>
  <si>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</si>
  <si>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</si>
  <si>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</si>
  <si>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</si>
  <si>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</si>
  <si>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</si>
  <si>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</si>
  <si>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</si>
  <si>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</si>
  <si>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</si>
  <si>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</si>
  <si>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</si>
  <si>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</si>
  <si>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</si>
  <si>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</si>
  <si>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</si>
  <si>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</si>
  <si>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</si>
  <si>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</si>
  <si>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</si>
  <si>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</si>
  <si>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</si>
  <si>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</si>
  <si>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</si>
  <si>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</si>
  <si>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</si>
  <si>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</si>
  <si>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</si>
  <si>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</si>
  <si>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</si>
  <si>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</si>
  <si>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</si>
  <si>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</si>
  <si>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</si>
  <si>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</si>
  <si>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</si>
  <si>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</si>
  <si>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</si>
  <si>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</si>
  <si>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</si>
  <si>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</si>
  <si>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</si>
  <si>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</si>
  <si>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</si>
  <si>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</si>
  <si>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</si>
  <si>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</si>
  <si>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</si>
  <si>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</si>
  <si>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</si>
  <si>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</si>
  <si>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</si>
  <si>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</si>
  <si>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</si>
  <si>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</si>
  <si>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</si>
  <si>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</si>
  <si>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</si>
  <si>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</si>
  <si>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</si>
  <si>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</si>
  <si>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</si>
  <si>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</si>
  <si>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</si>
  <si>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</si>
  <si>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</si>
  <si>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</si>
  <si>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</si>
  <si>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</si>
  <si>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</si>
  <si>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</si>
  <si>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</si>
  <si>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</si>
  <si>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</si>
  <si>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</si>
  <si>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</si>
  <si>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</si>
  <si>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</si>
  <si>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</si>
  <si>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</si>
  <si>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</si>
  <si>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</si>
  <si>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</si>
  <si>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</si>
  <si>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</si>
  <si>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</si>
  <si>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</si>
  <si>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</si>
  <si>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</si>
  <si>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</si>
  <si>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</si>
  <si>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</si>
  <si>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</si>
  <si>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</si>
  <si>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</si>
  <si>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</si>
  <si>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</si>
  <si>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</si>
  <si>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</si>
  <si>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</si>
  <si>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</si>
  <si>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</si>
  <si>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</si>
  <si>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</si>
  <si>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</si>
  <si>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</si>
  <si>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</si>
  <si>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</si>
  <si>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</si>
  <si>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</si>
  <si>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</si>
  <si>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</si>
  <si>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</si>
  <si>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</si>
  <si>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</si>
  <si>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</si>
  <si>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</si>
  <si>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</si>
  <si>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</si>
  <si>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</si>
  <si>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</si>
  <si>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</si>
  <si>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</si>
  <si>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</si>
  <si>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</si>
  <si>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</si>
  <si>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</si>
  <si>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</si>
  <si>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</si>
  <si>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</si>
  <si>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</si>
  <si>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</si>
  <si>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</si>
  <si>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</si>
  <si>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</si>
  <si>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</si>
  <si>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</si>
  <si>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</si>
  <si>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</si>
  <si>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</si>
  <si>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</si>
  <si>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</si>
  <si>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</si>
  <si>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</si>
  <si>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</si>
  <si>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</si>
  <si>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</si>
  <si>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</si>
  <si>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</si>
  <si>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</si>
  <si>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</si>
  <si>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</si>
  <si>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</si>
  <si>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</si>
  <si>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</si>
  <si>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</si>
  <si>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</si>
  <si>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</si>
  <si>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</si>
  <si>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</si>
  <si>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</si>
  <si>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</si>
  <si>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</si>
  <si>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</si>
  <si>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</si>
  <si>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</si>
  <si>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</si>
  <si>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</si>
  <si>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</si>
  <si>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</si>
  <si>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</si>
  <si>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</si>
  <si>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</si>
  <si>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</si>
  <si>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</si>
  <si>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</si>
  <si>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</si>
  <si>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</si>
  <si>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</si>
  <si>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</si>
  <si>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</si>
  <si>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</si>
  <si>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</si>
  <si>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</si>
  <si>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</si>
  <si>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</si>
  <si>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</si>
  <si>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</si>
  <si>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</si>
  <si>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</si>
  <si>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</si>
  <si>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</si>
  <si>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</si>
  <si>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</si>
  <si>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</si>
  <si>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</si>
  <si>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</si>
  <si>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</si>
  <si>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</si>
  <si>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</si>
  <si>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</si>
  <si>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</si>
  <si>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</si>
  <si>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</si>
  <si>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</si>
  <si>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</si>
  <si>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</si>
  <si>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</si>
  <si>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</si>
  <si>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</si>
  <si>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</si>
  <si>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</si>
  <si>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</si>
  <si>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</si>
  <si>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</si>
  <si>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</si>
  <si>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</si>
  <si>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</si>
  <si>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</si>
  <si>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</si>
  <si>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</si>
  <si>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</si>
  <si>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</si>
  <si>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</si>
  <si>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</si>
  <si>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</si>
  <si>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</si>
  <si>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</si>
  <si>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</si>
  <si>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</si>
  <si>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</si>
  <si>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</si>
  <si>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</si>
  <si>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</si>
  <si>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</si>
  <si>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</si>
  <si>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</si>
  <si>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</si>
  <si>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</si>
  <si>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</si>
  <si>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</si>
  <si>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</si>
  <si>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</si>
  <si>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</si>
  <si>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</si>
  <si>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</si>
  <si>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</si>
  <si>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</si>
  <si>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</si>
  <si>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</si>
  <si>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</si>
  <si>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</si>
  <si>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</si>
  <si>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</si>
  <si>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</si>
  <si>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</si>
  <si>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</si>
  <si>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</si>
  <si>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</si>
  <si>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</si>
  <si>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</si>
  <si>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</si>
  <si>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</si>
  <si>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</si>
  <si>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</si>
  <si>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</si>
  <si>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</si>
  <si>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</si>
  <si>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</si>
  <si>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</si>
  <si>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</si>
  <si>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</si>
  <si>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</si>
  <si>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</si>
  <si>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</si>
  <si>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</si>
  <si>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</si>
  <si>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</si>
  <si>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</si>
  <si>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</si>
  <si>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</si>
  <si>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</si>
  <si>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</si>
  <si>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</si>
  <si>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</si>
  <si>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</si>
  <si>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</si>
  <si>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</si>
  <si>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</si>
  <si>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</si>
  <si>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</si>
  <si>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</si>
  <si>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</si>
  <si>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</si>
  <si>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</si>
  <si>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</si>
  <si>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</si>
  <si>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</si>
  <si>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</si>
  <si>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</si>
  <si>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</si>
  <si>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</si>
  <si>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</si>
  <si>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</si>
  <si>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</si>
  <si>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</si>
  <si>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</si>
  <si>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</si>
  <si>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</si>
  <si>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</si>
  <si>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</si>
  <si>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</si>
  <si>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</si>
  <si>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</si>
  <si>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</si>
  <si>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</si>
  <si>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</si>
  <si>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</si>
  <si>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</si>
  <si>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</si>
  <si>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</si>
  <si>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</si>
  <si>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</si>
  <si>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</si>
  <si>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</si>
  <si>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</si>
  <si>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</si>
  <si>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</si>
  <si>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</si>
  <si>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</si>
  <si>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</si>
  <si>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</si>
  <si>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</si>
  <si>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</si>
  <si>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</si>
  <si>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</si>
  <si>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</si>
  <si>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</si>
  <si>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</si>
  <si>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</si>
  <si>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</si>
  <si>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</si>
  <si>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</si>
  <si>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</si>
  <si>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</si>
  <si>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</si>
  <si>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</si>
  <si>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</si>
  <si>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</si>
  <si>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</si>
  <si>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</si>
  <si>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</si>
  <si>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</si>
  <si>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</si>
  <si>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</si>
  <si>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</si>
  <si>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</si>
  <si>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</si>
  <si>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</si>
  <si>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</si>
  <si>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</si>
  <si>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</si>
  <si>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</si>
  <si>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</si>
  <si>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</si>
  <si>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</si>
  <si>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</si>
  <si>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</si>
  <si>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</si>
  <si>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</si>
  <si>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</si>
  <si>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</si>
  <si>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</si>
  <si>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</si>
  <si>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</si>
  <si>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</si>
  <si>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</si>
  <si>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</si>
  <si>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</si>
  <si>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</si>
  <si>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</si>
  <si>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</si>
  <si>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</si>
  <si>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</si>
  <si>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</si>
  <si>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</si>
  <si>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</si>
  <si>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</si>
  <si>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</si>
  <si>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</si>
  <si>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</si>
  <si>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</si>
  <si>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</si>
  <si>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</si>
  <si>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</si>
  <si>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</si>
  <si>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</si>
  <si>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</si>
  <si>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</si>
  <si>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</si>
  <si>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</si>
  <si>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</si>
  <si>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</si>
  <si>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</si>
  <si>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</si>
  <si>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</si>
  <si>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</si>
  <si>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</si>
  <si>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</si>
  <si>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</si>
  <si>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</si>
  <si>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</si>
  <si>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</si>
  <si>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</si>
  <si>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</si>
  <si>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</si>
  <si>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</si>
  <si>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</si>
  <si>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</si>
  <si>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</si>
  <si>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</si>
  <si>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</si>
  <si>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</si>
  <si>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</si>
  <si>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</si>
  <si>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</si>
  <si>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</si>
  <si>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</si>
  <si>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</si>
  <si>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</si>
  <si>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</si>
  <si>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</si>
  <si>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</si>
  <si>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</si>
  <si>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</si>
  <si>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</si>
  <si>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</si>
  <si>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</si>
  <si>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</si>
  <si>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</si>
  <si>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</si>
  <si>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</si>
  <si>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</si>
  <si>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</si>
  <si>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</si>
  <si>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</si>
  <si>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</si>
  <si>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</si>
  <si>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</si>
  <si>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</si>
  <si>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</si>
  <si>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</si>
  <si>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</si>
  <si>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</si>
  <si>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</si>
  <si>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</si>
  <si>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</si>
  <si>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</si>
  <si>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</si>
  <si>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</si>
  <si>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</si>
  <si>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</si>
  <si>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</si>
  <si>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</si>
  <si>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</si>
  <si>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</si>
  <si>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</si>
  <si>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</si>
  <si>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</si>
  <si>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</si>
  <si>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</si>
  <si>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</si>
  <si>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</si>
  <si>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</si>
  <si>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</si>
  <si>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</si>
  <si>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</si>
  <si>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</si>
  <si>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</si>
  <si>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</si>
  <si>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</si>
  <si>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</si>
  <si>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</si>
  <si>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</si>
  <si>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</si>
  <si>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</si>
  <si>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</si>
  <si>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</si>
  <si>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</si>
  <si>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</si>
  <si>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</si>
  <si>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</si>
  <si>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</si>
  <si>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</si>
  <si>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</si>
  <si>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</si>
  <si>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</si>
  <si>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</si>
  <si>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</si>
  <si>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</si>
  <si>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</si>
  <si>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</si>
  <si>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</si>
  <si>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</si>
  <si>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</si>
  <si>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</si>
  <si>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</si>
  <si>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</si>
  <si>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</si>
  <si>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</si>
  <si>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</si>
  <si>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</si>
  <si>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</si>
  <si>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</si>
  <si>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</si>
  <si>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</si>
  <si>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</si>
  <si>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</si>
  <si>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</si>
  <si>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</si>
  <si>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</si>
  <si>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</si>
  <si>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</si>
  <si>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</si>
  <si>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</si>
  <si>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</si>
  <si>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</si>
  <si>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</si>
  <si>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</si>
  <si>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</si>
  <si>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</si>
  <si>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</si>
  <si>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</si>
  <si>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</si>
  <si>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</si>
  <si>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</si>
  <si>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</si>
  <si>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</si>
  <si>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</si>
  <si>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</si>
  <si>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</si>
  <si>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</si>
  <si>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</si>
  <si>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</si>
  <si>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</si>
  <si>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</si>
  <si>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</si>
  <si>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</si>
  <si>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</si>
  <si>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</si>
  <si>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</si>
  <si>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</si>
  <si>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</si>
  <si>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</si>
  <si>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</si>
  <si>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</si>
  <si>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</si>
  <si>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</si>
  <si>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</si>
  <si>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</si>
  <si>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</si>
  <si>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</si>
  <si>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</si>
  <si>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</si>
  <si>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</si>
  <si>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</si>
  <si>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</si>
  <si>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</si>
  <si>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</si>
  <si>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</si>
  <si>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</si>
  <si>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</si>
  <si>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</si>
  <si>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</si>
  <si>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</si>
  <si>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</si>
  <si>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</si>
  <si>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</si>
  <si>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</si>
  <si>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</si>
  <si>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</si>
  <si>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</si>
  <si>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</si>
  <si>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</si>
  <si>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</si>
  <si>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</si>
  <si>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</si>
  <si>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</si>
  <si>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</si>
  <si>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</si>
  <si>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</si>
  <si>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</si>
  <si>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</si>
  <si>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</si>
  <si>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</si>
  <si>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</si>
  <si>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</si>
  <si>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</si>
  <si>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</si>
  <si>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</si>
  <si>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</si>
  <si>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</si>
  <si>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</si>
  <si>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</si>
  <si>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</si>
  <si>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</si>
  <si>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</si>
  <si>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</si>
  <si>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</si>
  <si>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</si>
  <si>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</si>
  <si>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</si>
  <si>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</si>
  <si>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</si>
  <si>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</si>
  <si>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</si>
  <si>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</si>
  <si>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</si>
  <si>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</si>
  <si>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</si>
  <si>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</si>
  <si>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</si>
  <si>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</si>
  <si>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</si>
  <si>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</si>
  <si>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</si>
  <si>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</si>
  <si>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</si>
  <si>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</si>
  <si>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</si>
  <si>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</si>
  <si>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</si>
  <si>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</si>
  <si>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</si>
  <si>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</si>
  <si>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</si>
  <si>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</si>
  <si>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</si>
  <si>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</si>
  <si>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</si>
  <si>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</si>
  <si>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</si>
  <si>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</si>
  <si>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</si>
  <si>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</si>
  <si>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</si>
  <si>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</si>
  <si>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</si>
  <si>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</si>
  <si>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</si>
  <si>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</si>
  <si>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</si>
  <si>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</si>
  <si>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</si>
  <si>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</si>
  <si>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</si>
  <si>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</si>
  <si>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</si>
  <si>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</si>
  <si>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</si>
  <si>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</si>
  <si>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</si>
  <si>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</si>
  <si>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</si>
  <si>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</si>
  <si>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</si>
  <si>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</si>
  <si>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</si>
  <si>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</si>
  <si>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</si>
  <si>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</si>
  <si>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</si>
  <si>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</si>
  <si>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</si>
  <si>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</si>
  <si>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</si>
  <si>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</si>
  <si>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</si>
  <si>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</si>
  <si>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</si>
  <si>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</si>
  <si>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</si>
  <si>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</si>
  <si>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</si>
  <si>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</si>
  <si>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</si>
  <si>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</si>
  <si>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</si>
  <si>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</si>
  <si>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</si>
  <si>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</si>
  <si>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</si>
  <si>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</si>
  <si>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</si>
  <si>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</si>
  <si>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</si>
  <si>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</si>
  <si>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</si>
  <si>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</si>
  <si>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</si>
  <si>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</si>
  <si>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</si>
  <si>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</si>
  <si>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</si>
  <si>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</si>
  <si>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</si>
  <si>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</si>
  <si>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</si>
  <si>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</si>
  <si>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</si>
  <si>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</si>
  <si>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</si>
  <si>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</si>
  <si>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</si>
  <si>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</si>
  <si>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</si>
  <si>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</si>
  <si>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</si>
  <si>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</si>
  <si>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</si>
  <si>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</si>
  <si>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</si>
  <si>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</si>
  <si>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</si>
  <si>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</si>
  <si>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</si>
  <si>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</si>
  <si>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</si>
  <si>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</si>
  <si>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</si>
  <si>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</si>
  <si>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</si>
  <si>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</si>
  <si>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</si>
  <si>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</si>
  <si>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</si>
  <si>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</si>
  <si>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</si>
  <si>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</si>
  <si>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</si>
  <si>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</si>
  <si>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</si>
  <si>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</si>
  <si>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</si>
  <si>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</si>
  <si>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</si>
  <si>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</si>
  <si>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</si>
  <si>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</si>
  <si>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</si>
  <si>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</si>
  <si>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</si>
  <si>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</si>
  <si>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</si>
  <si>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</si>
  <si>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</si>
  <si>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</si>
  <si>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</si>
  <si>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</si>
  <si>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</si>
  <si>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</si>
  <si>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</si>
  <si>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</si>
  <si>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</si>
  <si>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</si>
  <si>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</si>
  <si>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</si>
  <si>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</si>
  <si>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</si>
  <si>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</si>
  <si>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</si>
  <si>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</si>
  <si>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</si>
  <si>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</si>
  <si>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</si>
  <si>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</si>
  <si>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</si>
  <si>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</si>
  <si>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</si>
  <si>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</si>
  <si>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</si>
  <si>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</si>
  <si>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</si>
  <si>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</si>
  <si>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</si>
  <si>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</si>
  <si>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</si>
  <si>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</si>
  <si>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</si>
  <si>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</si>
  <si>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</si>
  <si>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</si>
  <si>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</si>
  <si>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</si>
  <si>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</si>
  <si>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</si>
  <si>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</si>
  <si>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</si>
  <si>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</si>
  <si>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</si>
  <si>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</si>
  <si>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</si>
  <si>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</si>
  <si>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</si>
  <si>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</si>
  <si>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</si>
  <si>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</si>
  <si>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</si>
  <si>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</si>
  <si>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</si>
  <si>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</si>
  <si>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</si>
  <si>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</si>
  <si>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</si>
  <si>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</si>
  <si>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</si>
  <si>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</si>
  <si>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</si>
  <si>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</si>
  <si>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</si>
  <si>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</si>
  <si>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</si>
  <si>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</si>
  <si>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</si>
  <si>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</si>
  <si>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</si>
  <si>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</si>
  <si>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</si>
  <si>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</si>
  <si>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</si>
  <si>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</si>
  <si>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</si>
  <si>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</si>
  <si>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</si>
  <si>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</si>
  <si>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</si>
  <si>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</si>
  <si>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</si>
  <si>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</si>
  <si>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</si>
  <si>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</si>
  <si>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</si>
  <si>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</si>
  <si>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</si>
  <si>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</si>
  <si>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</si>
  <si>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</si>
  <si>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</si>
  <si>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</si>
  <si>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</si>
  <si>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</si>
  <si>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</si>
  <si>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</si>
  <si>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</si>
  <si>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</si>
  <si>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</si>
  <si>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</si>
  <si>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</si>
  <si>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</si>
  <si>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</si>
  <si>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</si>
  <si>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</si>
  <si>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</si>
  <si>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</si>
  <si>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</si>
  <si>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</si>
  <si>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</si>
  <si>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</si>
  <si>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</si>
  <si>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</si>
  <si>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</si>
  <si>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</si>
  <si>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</si>
  <si>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</si>
  <si>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</si>
  <si>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</si>
  <si>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</si>
  <si>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</si>
  <si>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</si>
  <si>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</si>
  <si>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</si>
  <si>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</si>
  <si>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</si>
  <si>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</si>
  <si>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</si>
  <si>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</si>
  <si>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</si>
  <si>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</si>
  <si>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</si>
  <si>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</si>
  <si>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</si>
  <si>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</si>
  <si>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</si>
  <si>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</si>
  <si>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</si>
  <si>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</si>
  <si>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</si>
  <si>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</si>
  <si>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</si>
  <si>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</si>
  <si>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</si>
  <si>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</si>
  <si>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</si>
  <si>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</si>
  <si>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</si>
  <si>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</si>
  <si>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</si>
  <si>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</si>
  <si>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</si>
  <si>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</si>
  <si>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</si>
  <si>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</si>
  <si>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</si>
  <si>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</si>
  <si>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</si>
  <si>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</si>
  <si>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</si>
  <si>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</si>
  <si>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</si>
  <si>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</si>
  <si>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</si>
  <si>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</si>
  <si>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</si>
  <si>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</si>
  <si>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</si>
  <si>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</si>
  <si>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</si>
  <si>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</si>
  <si>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</si>
  <si>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</si>
  <si>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</si>
  <si>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</si>
  <si>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</si>
  <si>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</si>
  <si>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</si>
  <si>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</si>
  <si>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</si>
  <si>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</si>
  <si>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</si>
  <si>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</si>
  <si>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</si>
  <si>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</si>
  <si>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</si>
  <si>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</si>
  <si>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</si>
  <si>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</si>
  <si>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</si>
  <si>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</si>
  <si>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</si>
  <si>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</si>
  <si>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</si>
  <si>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</si>
  <si>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</si>
  <si>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</si>
  <si>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</si>
  <si>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</si>
  <si>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</si>
  <si>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</si>
  <si>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</si>
  <si>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</si>
  <si>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</si>
  <si>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</si>
  <si>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</si>
  <si>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</si>
  <si>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</si>
  <si>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</si>
  <si>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</si>
  <si>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</si>
  <si>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</si>
  <si>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</si>
  <si>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</si>
  <si>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</si>
  <si>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</si>
  <si>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</si>
  <si>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</si>
  <si>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</si>
  <si>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</si>
  <si>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</si>
  <si>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</si>
  <si>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</si>
  <si>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</si>
  <si>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</si>
  <si>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</si>
  <si>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</si>
  <si>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</si>
  <si>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</si>
  <si>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</si>
  <si>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</si>
  <si>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</si>
  <si>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</si>
  <si>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</si>
  <si>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</si>
  <si>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</si>
  <si>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</si>
  <si>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</si>
  <si>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</si>
  <si>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</si>
  <si>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</si>
  <si>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</si>
  <si>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</si>
  <si>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</si>
  <si>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</si>
  <si>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</si>
  <si>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</si>
  <si>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</si>
  <si>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</si>
  <si>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</si>
  <si>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</si>
  <si>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</si>
  <si>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</si>
  <si>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</si>
  <si>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</si>
  <si>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</si>
  <si>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</si>
  <si>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</si>
  <si>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</si>
  <si>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</si>
  <si>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</si>
  <si>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</si>
  <si>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</si>
  <si>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</si>
  <si>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</si>
  <si>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</si>
  <si>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</si>
  <si>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</si>
  <si>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</si>
  <si>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</si>
  <si>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</si>
  <si>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</si>
  <si>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</si>
  <si>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</si>
  <si>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</si>
  <si>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</si>
  <si>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</si>
  <si>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</si>
  <si>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</si>
  <si>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</si>
  <si>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</si>
  <si>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</si>
  <si>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</si>
  <si>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</si>
  <si>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</si>
  <si>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</si>
  <si>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</si>
  <si>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</si>
  <si>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</si>
  <si>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</si>
  <si>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</si>
  <si>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</si>
  <si>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</si>
  <si>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</si>
  <si>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</si>
  <si>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</si>
  <si>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</si>
  <si>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</si>
  <si>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</si>
  <si>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</si>
  <si>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</si>
  <si>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</si>
  <si>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</si>
  <si>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</si>
  <si>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</si>
  <si>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</si>
  <si>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</si>
  <si>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</si>
  <si>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</si>
  <si>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</si>
  <si>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</si>
  <si>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</si>
  <si>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</si>
  <si>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</si>
  <si>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</si>
  <si>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</si>
  <si>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</si>
  <si>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</si>
  <si>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</si>
  <si>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</si>
  <si>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</si>
  <si>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</si>
  <si>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</si>
  <si>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</si>
  <si>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</si>
  <si>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</si>
  <si>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</si>
  <si>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</si>
  <si>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</si>
  <si>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</si>
  <si>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</si>
  <si>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</si>
  <si>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</si>
  <si>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</si>
  <si>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</si>
  <si>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</si>
  <si>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</si>
  <si>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</si>
  <si>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</si>
  <si>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</si>
  <si>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</si>
  <si>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</si>
  <si>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</si>
  <si>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</si>
  <si>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</si>
  <si>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</si>
  <si>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</si>
  <si>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</si>
  <si>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</si>
  <si>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</si>
  <si>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</si>
  <si>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</si>
  <si>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</si>
  <si>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</si>
  <si>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</si>
  <si>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</si>
  <si>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</si>
  <si>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</si>
  <si>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</si>
  <si>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</si>
  <si>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</si>
  <si>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</si>
  <si>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</si>
  <si>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</si>
  <si>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</si>
  <si>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</si>
  <si>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</si>
  <si>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</si>
  <si>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</si>
  <si>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</si>
  <si>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</si>
  <si>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</si>
  <si>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</si>
  <si>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</si>
  <si>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</si>
  <si>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</si>
  <si>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</si>
  <si>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</si>
  <si>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</si>
  <si>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</si>
  <si>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</si>
  <si>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</si>
  <si>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</si>
  <si>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</si>
  <si>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</si>
  <si>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</si>
  <si>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</si>
  <si>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</si>
  <si>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</si>
  <si>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</si>
  <si>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</si>
  <si>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</si>
  <si>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</si>
  <si>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</si>
  <si>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</si>
  <si>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</si>
  <si>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</si>
  <si>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</si>
  <si>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</si>
  <si>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</si>
  <si>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</si>
  <si>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</si>
  <si>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</si>
  <si>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</si>
  <si>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</si>
  <si>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</si>
  <si>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</si>
  <si>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</si>
  <si>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</si>
  <si>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</si>
  <si>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</si>
  <si>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</si>
  <si>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</si>
  <si>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</si>
  <si>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</si>
  <si>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</si>
  <si>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</si>
  <si>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</si>
  <si>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</si>
  <si>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</si>
  <si>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</si>
  <si>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</si>
  <si>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</si>
  <si>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</si>
  <si>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</si>
  <si>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</si>
  <si>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</si>
  <si>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</si>
  <si>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</si>
  <si>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</si>
  <si>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</si>
  <si>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</si>
  <si>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</si>
  <si>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</si>
  <si>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</si>
  <si>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</si>
  <si>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</si>
  <si>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</si>
  <si>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</si>
  <si>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</si>
  <si>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</si>
  <si>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</si>
  <si>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</si>
  <si>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</si>
  <si>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</si>
  <si>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</si>
  <si>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</si>
  <si>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</si>
  <si>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</si>
  <si>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</si>
  <si>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</si>
  <si>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</si>
  <si>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</si>
  <si>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</si>
  <si>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</si>
  <si>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</si>
  <si>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</si>
  <si>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</si>
  <si>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</si>
  <si>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</si>
  <si>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</si>
  <si>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</si>
  <si>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</si>
  <si>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</si>
  <si>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</si>
  <si>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</si>
  <si>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</si>
  <si>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</si>
  <si>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</si>
  <si>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</si>
  <si>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</si>
  <si>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</si>
  <si>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</si>
  <si>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</si>
  <si>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</si>
  <si>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</si>
  <si>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</si>
  <si>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</si>
  <si>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</si>
  <si>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</si>
  <si>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</si>
  <si>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</si>
  <si>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</si>
  <si>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</si>
  <si>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</si>
  <si>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</si>
  <si>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</si>
  <si>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</si>
  <si>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</si>
  <si>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</si>
  <si>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</si>
  <si>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</si>
  <si>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</si>
  <si>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</si>
  <si>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</si>
  <si>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</si>
  <si>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</si>
  <si>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</si>
  <si>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</si>
  <si>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</si>
  <si>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</si>
  <si>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</si>
  <si>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</si>
  <si>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</si>
  <si>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</si>
  <si>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</si>
  <si>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</si>
  <si>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</si>
  <si>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</si>
  <si>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</si>
  <si>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</si>
  <si>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</si>
  <si>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</si>
  <si>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</si>
  <si>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</si>
  <si>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</si>
  <si>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</si>
  <si>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</si>
  <si>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</si>
  <si>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</si>
  <si>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</si>
  <si>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</si>
  <si>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</si>
  <si>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</si>
  <si>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</si>
  <si>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</si>
  <si>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</si>
  <si>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</si>
  <si>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</si>
  <si>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</si>
  <si>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</si>
  <si>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</si>
  <si>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</si>
  <si>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</si>
  <si>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</si>
  <si>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</si>
  <si>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</si>
  <si>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</si>
  <si>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</si>
  <si>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</si>
  <si>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</si>
  <si>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</si>
  <si>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</si>
  <si>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</si>
  <si>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</si>
  <si>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</si>
  <si>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</si>
  <si>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</si>
  <si>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</si>
  <si>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</si>
  <si>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</si>
  <si>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</si>
  <si>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</si>
  <si>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</si>
  <si>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</si>
  <si>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</si>
  <si>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</si>
  <si>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</si>
  <si>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</si>
  <si>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</si>
  <si>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</si>
  <si>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</si>
  <si>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</si>
  <si>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</si>
  <si>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</si>
  <si>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</si>
  <si>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</si>
  <si>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</si>
  <si>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</si>
  <si>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</si>
  <si>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</si>
  <si>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</si>
  <si>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</si>
  <si>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</si>
  <si>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</si>
  <si>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</si>
  <si>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</si>
  <si>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</si>
  <si>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</si>
  <si>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</si>
  <si>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</si>
  <si>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</si>
  <si>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</si>
  <si>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</si>
  <si>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</si>
  <si>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</si>
  <si>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</si>
  <si>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</si>
  <si>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</si>
  <si>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</si>
  <si>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</si>
  <si>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</si>
  <si>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</si>
  <si>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</si>
  <si>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</si>
  <si>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</si>
  <si>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</si>
  <si>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</si>
  <si>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</si>
  <si>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</si>
  <si>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</si>
  <si>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</si>
  <si>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</si>
  <si>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</si>
  <si>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</si>
  <si>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</si>
  <si>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</si>
  <si>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</si>
  <si>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</si>
  <si>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</si>
  <si>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</si>
  <si>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</si>
  <si>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</si>
  <si>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</si>
  <si>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</si>
  <si>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</si>
  <si>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</si>
  <si>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</si>
  <si>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</si>
  <si>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</si>
  <si>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</si>
  <si>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</si>
  <si>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</si>
  <si>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</si>
  <si>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</si>
  <si>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</si>
  <si>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</si>
  <si>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</si>
  <si>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</si>
  <si>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</si>
  <si>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</si>
  <si>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</si>
  <si>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</si>
  <si>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</si>
  <si>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</si>
  <si>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</si>
  <si>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</si>
  <si>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</si>
  <si>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</si>
  <si>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</si>
  <si>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</si>
  <si>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</si>
  <si>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</si>
  <si>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</si>
  <si>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</si>
  <si>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</si>
  <si>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</si>
  <si>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</si>
  <si>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</si>
  <si>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</si>
  <si>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</si>
  <si>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</si>
  <si>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</si>
  <si>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</si>
  <si>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</si>
  <si>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</si>
  <si>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</si>
  <si>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</si>
  <si>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</si>
  <si>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</si>
  <si>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</si>
  <si>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</si>
  <si>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</si>
  <si>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</si>
  <si>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</si>
  <si>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</si>
  <si>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</si>
  <si>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</si>
  <si>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</si>
  <si>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</si>
  <si>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</si>
  <si>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</si>
  <si>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</si>
  <si>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</si>
  <si>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</si>
  <si>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</si>
  <si>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</si>
  <si>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</si>
  <si>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</si>
  <si>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</si>
  <si>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</si>
  <si>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</si>
  <si>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</si>
  <si>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</si>
  <si>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</si>
  <si>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</si>
  <si>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</si>
  <si>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</si>
  <si>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</si>
  <si>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</si>
  <si>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</si>
  <si>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</si>
  <si>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</si>
  <si>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</si>
  <si>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</si>
  <si>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</si>
  <si>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</si>
  <si>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</si>
  <si>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</si>
  <si>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</si>
  <si>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</si>
  <si>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</si>
  <si>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</si>
  <si>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</si>
  <si>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</si>
  <si>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</si>
  <si>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</si>
  <si>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</si>
  <si>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</si>
  <si>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</si>
  <si>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</si>
  <si>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</si>
  <si>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</si>
  <si>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</si>
  <si>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</si>
  <si>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</si>
  <si>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</si>
  <si>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</si>
  <si>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</si>
  <si>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</si>
  <si>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</si>
  <si>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</si>
  <si>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</si>
  <si>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</si>
  <si>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</si>
  <si>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</si>
  <si>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</si>
  <si>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</si>
  <si>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</si>
  <si>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</si>
  <si>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</si>
  <si>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</si>
  <si>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</si>
  <si>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</si>
  <si>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</si>
  <si>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</si>
  <si>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</si>
  <si>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</si>
  <si>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</si>
  <si>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</si>
  <si>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</si>
  <si>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</si>
  <si>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</si>
  <si>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</si>
  <si>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</si>
  <si>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</si>
  <si>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</si>
  <si>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</si>
  <si>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</si>
  <si>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</si>
  <si>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</si>
  <si>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</si>
  <si>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</si>
  <si>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</si>
  <si>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</si>
  <si>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</si>
  <si>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</si>
  <si>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</si>
  <si>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</si>
  <si>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</si>
  <si>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</si>
  <si>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</si>
  <si>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</si>
  <si>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</si>
  <si>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</si>
  <si>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</si>
  <si>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</si>
  <si>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</si>
  <si>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</si>
  <si>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</si>
  <si>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</si>
  <si>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</si>
  <si>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</si>
  <si>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</si>
  <si>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</si>
  <si>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</si>
  <si>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</si>
  <si>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</si>
  <si>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</si>
  <si>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</si>
  <si>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</si>
  <si>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</si>
  <si>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</si>
  <si>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</si>
  <si>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</si>
  <si>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</si>
  <si>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</si>
  <si>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</si>
  <si>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</si>
  <si>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</si>
  <si>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</si>
  <si>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</si>
  <si>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</si>
  <si>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</si>
  <si>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</si>
  <si>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</si>
  <si>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</si>
  <si>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</si>
  <si>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</si>
  <si>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</si>
  <si>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</si>
  <si>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</si>
  <si>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</si>
  <si>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</si>
  <si>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</si>
  <si>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</si>
  <si>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</si>
  <si>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</si>
  <si>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</si>
  <si>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</si>
  <si>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</si>
  <si>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</si>
  <si>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</si>
  <si>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</si>
  <si>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</si>
  <si>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</si>
  <si>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</si>
  <si>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</si>
  <si>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</si>
  <si>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</si>
  <si>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</si>
  <si>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</si>
  <si>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</si>
  <si>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</si>
  <si>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</si>
  <si>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</si>
  <si>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</si>
  <si>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</si>
  <si>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</si>
  <si>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</si>
  <si>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</si>
  <si>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</si>
  <si>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</si>
  <si>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</si>
  <si>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</si>
  <si>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</si>
  <si>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</si>
  <si>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</si>
  <si>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</si>
  <si>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</si>
  <si>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</si>
  <si>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</si>
  <si>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</si>
  <si>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</si>
  <si>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</si>
  <si>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</si>
  <si>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</si>
  <si>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</si>
  <si>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</si>
  <si>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</si>
  <si>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</si>
  <si>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</si>
  <si>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</si>
  <si>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</si>
  <si>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</si>
  <si>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</si>
  <si>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</si>
  <si>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</si>
  <si>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</si>
  <si>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</si>
  <si>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</si>
  <si>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</si>
  <si>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</si>
  <si>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</si>
  <si>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</si>
  <si>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</si>
  <si>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</si>
  <si>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</si>
  <si>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</si>
  <si>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</si>
  <si>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</si>
  <si>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</si>
  <si>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</si>
  <si>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</si>
  <si>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</si>
  <si>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</si>
  <si>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</si>
  <si>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</si>
  <si>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</si>
  <si>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</si>
  <si>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</si>
  <si>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</si>
  <si>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</si>
  <si>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</si>
  <si>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</si>
  <si>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</si>
  <si>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</si>
  <si>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</si>
  <si>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</si>
  <si>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</si>
  <si>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</si>
  <si>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</si>
  <si>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</si>
  <si>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</si>
  <si>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</si>
  <si>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</si>
  <si>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</si>
  <si>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</si>
  <si>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</si>
  <si>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</si>
  <si>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</si>
  <si>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</si>
  <si>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</si>
  <si>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</si>
  <si>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</si>
  <si>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</si>
  <si>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</si>
  <si>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</si>
  <si>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</si>
  <si>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</si>
  <si>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</si>
  <si>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</si>
  <si>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</si>
  <si>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</si>
  <si>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</si>
  <si>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</si>
  <si>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</si>
  <si>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</si>
  <si>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</si>
  <si>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</si>
  <si>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</si>
  <si>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</si>
  <si>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</si>
  <si>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</si>
  <si>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</si>
  <si>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</si>
  <si>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</si>
  <si>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</si>
  <si>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</si>
  <si>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</si>
  <si>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</si>
  <si>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</si>
  <si>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</si>
  <si>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</si>
  <si>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</si>
  <si>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</si>
  <si>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</si>
  <si>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</si>
  <si>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</si>
  <si>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</si>
  <si>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</si>
  <si>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</si>
  <si>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</si>
  <si>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</si>
  <si>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</si>
  <si>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</si>
  <si>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</si>
  <si>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</si>
  <si>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</si>
  <si>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</si>
  <si>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</si>
  <si>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</si>
  <si>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</si>
  <si>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</si>
  <si>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</si>
  <si>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</si>
  <si>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</si>
  <si>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</si>
  <si>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</si>
  <si>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</si>
  <si>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</si>
  <si>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</si>
  <si>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</si>
  <si>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</si>
  <si>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</si>
  <si>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</si>
  <si>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</si>
  <si>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</si>
  <si>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</si>
  <si>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</si>
  <si>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</si>
  <si>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</si>
  <si>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</si>
  <si>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</si>
  <si>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</si>
  <si>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</si>
  <si>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</si>
  <si>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</si>
  <si>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</si>
  <si>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</si>
  <si>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</si>
  <si>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</si>
  <si>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</si>
  <si>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</si>
  <si>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</si>
  <si>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</si>
  <si>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</si>
  <si>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</si>
  <si>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</si>
  <si>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</si>
  <si>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</si>
  <si>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</si>
  <si>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</si>
  <si>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</si>
  <si>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</si>
  <si>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</si>
  <si>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</si>
  <si>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</si>
  <si>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</si>
  <si>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</si>
  <si>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</si>
  <si>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</si>
  <si>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</si>
  <si>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</si>
  <si>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</si>
  <si>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</si>
  <si>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</si>
  <si>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</si>
  <si>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</si>
  <si>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</si>
  <si>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</si>
  <si>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</si>
  <si>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</si>
  <si>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</si>
  <si>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</si>
  <si>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</si>
  <si>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</si>
  <si>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</si>
  <si>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</si>
  <si>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</si>
  <si>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</si>
  <si>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</si>
  <si>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</si>
  <si>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</si>
  <si>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</si>
  <si>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</si>
  <si>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</si>
  <si>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</si>
  <si>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</si>
  <si>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</si>
  <si>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</si>
  <si>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</si>
  <si>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</si>
  <si>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</si>
  <si>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</si>
  <si>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</si>
  <si>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</si>
  <si>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</si>
  <si>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</si>
  <si>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</si>
  <si>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</si>
  <si>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</si>
  <si>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</si>
  <si>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</si>
  <si>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</si>
  <si>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</si>
  <si>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</si>
  <si>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</si>
  <si>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</si>
  <si>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</si>
  <si>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</si>
  <si>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</si>
  <si>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</si>
  <si>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</si>
  <si>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</si>
  <si>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</si>
  <si>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</si>
  <si>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</si>
  <si>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</si>
  <si>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</si>
  <si>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</si>
  <si>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</si>
  <si>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</si>
  <si>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</si>
  <si>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</si>
  <si>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</si>
  <si>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</si>
  <si>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</si>
  <si>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</si>
  <si>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</si>
  <si>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</si>
  <si>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</si>
  <si>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</si>
  <si>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</si>
  <si>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</si>
  <si>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</si>
  <si>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</si>
  <si>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</si>
  <si>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</si>
  <si>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</si>
  <si>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</si>
  <si>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</si>
  <si>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</si>
  <si>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</si>
  <si>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</si>
  <si>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</si>
  <si>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</si>
  <si>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</si>
  <si>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</si>
  <si>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</si>
  <si>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</si>
  <si>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</si>
  <si>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</si>
  <si>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</si>
  <si>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</si>
  <si>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</si>
  <si>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</si>
  <si>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</si>
  <si>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</si>
  <si>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</si>
  <si>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</si>
  <si>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</si>
  <si>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</si>
  <si>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</si>
  <si>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</si>
  <si>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</si>
  <si>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</si>
  <si>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</si>
  <si>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</si>
  <si>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</si>
  <si>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</si>
  <si>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</si>
  <si>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</si>
  <si>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</si>
  <si>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</si>
  <si>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</si>
  <si>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</si>
  <si>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</si>
  <si>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</si>
  <si>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</si>
  <si>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</si>
  <si>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</si>
  <si>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</si>
  <si>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</si>
  <si>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</si>
  <si>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</si>
  <si>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</si>
  <si>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</si>
  <si>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</si>
  <si>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</si>
  <si>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</si>
  <si>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</si>
  <si>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</si>
  <si>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</si>
  <si>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</si>
  <si>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</si>
  <si>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</si>
  <si>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</si>
  <si>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</si>
  <si>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</si>
  <si>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</si>
  <si>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</si>
  <si>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</si>
  <si>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</si>
  <si>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</si>
  <si>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</si>
  <si>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</si>
  <si>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</si>
  <si>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</si>
  <si>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</si>
  <si>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</si>
  <si>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</si>
  <si>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</si>
  <si>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</si>
  <si>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</si>
  <si>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</si>
  <si>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</si>
  <si>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</si>
  <si>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</si>
  <si>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</si>
  <si>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</si>
  <si>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</si>
  <si>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</si>
  <si>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</si>
  <si>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</si>
  <si>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</si>
  <si>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</si>
  <si>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</si>
  <si>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</si>
  <si>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</si>
  <si>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</si>
  <si>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</si>
  <si>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</si>
  <si>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</si>
  <si>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</si>
  <si>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</si>
  <si>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</si>
  <si>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</si>
  <si>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</si>
  <si>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</si>
  <si>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</si>
  <si>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</si>
  <si>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</si>
  <si>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</si>
  <si>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</si>
  <si>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</si>
  <si>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</si>
  <si>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</si>
  <si>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</si>
  <si>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</si>
  <si>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</si>
  <si>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</si>
  <si>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</si>
  <si>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</si>
  <si>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</si>
  <si>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</si>
  <si>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</si>
  <si>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</si>
  <si>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</si>
  <si>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</si>
  <si>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</si>
  <si>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</si>
  <si>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</si>
  <si>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</si>
  <si>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</si>
  <si>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</si>
  <si>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</si>
  <si>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</si>
  <si>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</si>
  <si>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</si>
  <si>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</si>
  <si>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</si>
  <si>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</si>
  <si>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</si>
  <si>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</si>
  <si>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</si>
  <si>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</si>
  <si>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</si>
  <si>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</si>
  <si>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</si>
  <si>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</si>
  <si>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</si>
  <si>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</si>
  <si>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</si>
  <si>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</si>
  <si>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</si>
  <si>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</si>
  <si>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</si>
  <si>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</si>
  <si>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</si>
  <si>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</si>
  <si>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</si>
  <si>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</si>
  <si>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</si>
  <si>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</si>
  <si>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</si>
  <si>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</si>
  <si>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</si>
  <si>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</si>
  <si>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</si>
  <si>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</si>
  <si>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</si>
  <si>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</si>
  <si>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</si>
  <si>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</si>
  <si>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</si>
  <si>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</si>
  <si>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</si>
  <si>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</si>
  <si>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</si>
  <si>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</si>
  <si>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</si>
  <si>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</si>
  <si>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</si>
  <si>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</si>
  <si>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</si>
  <si>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</si>
  <si>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</si>
  <si>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</si>
  <si>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</si>
  <si>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</si>
  <si>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</si>
  <si>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</si>
  <si>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</si>
  <si>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</si>
  <si>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</si>
  <si>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</si>
  <si>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</si>
  <si>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</si>
  <si>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</si>
  <si>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</si>
  <si>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</si>
  <si>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</si>
  <si>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</si>
  <si>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</si>
  <si>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</si>
  <si>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</si>
  <si>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</si>
  <si>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</si>
  <si>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</si>
  <si>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</si>
  <si>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</si>
  <si>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</si>
  <si>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</si>
  <si>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</si>
  <si>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</si>
  <si>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</si>
  <si>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</si>
  <si>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</si>
  <si>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</si>
  <si>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</si>
  <si>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</si>
  <si>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</si>
  <si>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</si>
  <si>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</si>
  <si>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</si>
  <si>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</si>
  <si>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</si>
  <si>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</si>
  <si>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</si>
  <si>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</si>
  <si>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</si>
  <si>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</si>
  <si>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</si>
  <si>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</si>
  <si>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</si>
  <si>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</si>
  <si>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</si>
  <si>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</si>
  <si>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</si>
  <si>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</si>
  <si>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</si>
  <si>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</si>
  <si>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</si>
  <si>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</si>
  <si>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</si>
  <si>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</si>
  <si>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</si>
  <si>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</si>
  <si>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</si>
  <si>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</si>
  <si>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</si>
  <si>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</si>
  <si>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</si>
  <si>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</si>
  <si>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</si>
  <si>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</si>
  <si>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</si>
  <si>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</si>
  <si>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</si>
  <si>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</si>
  <si>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</si>
  <si>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</si>
  <si>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</si>
  <si>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</si>
  <si>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</si>
  <si>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</si>
  <si>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</si>
  <si>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</si>
  <si>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</si>
  <si>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</si>
  <si>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</si>
  <si>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</si>
  <si>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</si>
  <si>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</si>
  <si>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</si>
  <si>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</si>
  <si>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</si>
  <si>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</si>
  <si>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</si>
  <si>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</si>
  <si>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</si>
  <si>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</si>
  <si>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</si>
  <si>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</si>
  <si>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</si>
  <si>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</si>
  <si>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</si>
  <si>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</si>
  <si>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</si>
  <si>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</si>
  <si>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</si>
  <si>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</si>
  <si>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</si>
  <si>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</si>
  <si>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</si>
  <si>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</si>
  <si>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</si>
  <si>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</si>
  <si>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</si>
  <si>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</si>
  <si>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</si>
  <si>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</si>
  <si>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</si>
  <si>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</si>
  <si>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</si>
  <si>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</si>
  <si>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</si>
  <si>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</si>
  <si>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</si>
  <si>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</si>
  <si>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</si>
  <si>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</si>
  <si>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</si>
  <si>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</si>
  <si>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</si>
  <si>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</si>
  <si>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</si>
  <si>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</si>
  <si>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</si>
  <si>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</si>
  <si>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</si>
  <si>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</si>
  <si>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</si>
  <si>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</si>
  <si>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</si>
  <si>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</si>
  <si>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</si>
  <si>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</si>
  <si>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</si>
  <si>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</si>
  <si>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</si>
  <si>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</si>
  <si>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</si>
  <si>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</si>
  <si>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</si>
  <si>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</si>
  <si>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</si>
  <si>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</si>
  <si>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</si>
  <si>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</si>
  <si>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</si>
  <si>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</si>
  <si>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</si>
  <si>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</si>
  <si>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</si>
  <si>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</si>
  <si>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</si>
  <si>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</si>
  <si>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</si>
  <si>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</si>
  <si>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</si>
  <si>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</si>
  <si>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</si>
  <si>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</si>
  <si>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</si>
  <si>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</si>
  <si>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</si>
  <si>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</si>
  <si>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</si>
  <si>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</si>
  <si>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</si>
  <si>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</si>
  <si>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</si>
  <si>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</si>
  <si>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</si>
  <si>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</si>
  <si>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</si>
  <si>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</si>
  <si>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</si>
  <si>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</si>
  <si>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</si>
  <si>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</si>
  <si>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</si>
  <si>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</si>
  <si>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</si>
  <si>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</si>
  <si>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</si>
  <si>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</si>
  <si>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</si>
  <si>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</si>
  <si>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</si>
  <si>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</si>
  <si>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</si>
  <si>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</si>
  <si>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</si>
  <si>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</si>
  <si>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</si>
  <si>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</si>
  <si>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</si>
  <si>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</si>
  <si>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</si>
  <si>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</si>
  <si>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</si>
  <si>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</si>
  <si>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</si>
  <si>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</si>
  <si>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</si>
  <si>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</si>
  <si>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</si>
  <si>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</si>
  <si>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</si>
  <si>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</si>
  <si>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</si>
  <si>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</si>
  <si>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</si>
  <si>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</si>
  <si>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</si>
  <si>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</si>
  <si>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</si>
  <si>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</si>
  <si>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</si>
  <si>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</si>
  <si>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</si>
  <si>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</si>
  <si>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</si>
  <si>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</si>
  <si>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</si>
  <si>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</si>
  <si>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</si>
  <si>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</si>
  <si>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</si>
  <si>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</si>
  <si>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</si>
  <si>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</si>
  <si>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</si>
  <si>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</si>
  <si>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</si>
  <si>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</si>
  <si>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</si>
  <si>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</si>
  <si>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</si>
  <si>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</si>
  <si>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</si>
  <si>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</si>
  <si>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</si>
  <si>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</si>
  <si>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</si>
  <si>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</si>
  <si>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</si>
  <si>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</si>
  <si>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</si>
  <si>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</si>
  <si>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</si>
  <si>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</si>
  <si>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</si>
  <si>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</si>
  <si>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</si>
  <si>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</si>
  <si>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</si>
  <si>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</si>
  <si>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</si>
  <si>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</si>
  <si>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</si>
  <si>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</si>
  <si>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</si>
  <si>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</si>
  <si>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</si>
  <si>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</si>
  <si>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</si>
  <si>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</si>
  <si>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</si>
  <si>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</si>
  <si>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</si>
  <si>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</si>
  <si>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</si>
  <si>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</si>
  <si>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</si>
  <si>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</si>
  <si>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</si>
  <si>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</si>
  <si>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</si>
  <si>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</si>
  <si>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</si>
  <si>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</si>
  <si>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</si>
  <si>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</si>
  <si>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</si>
  <si>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</si>
  <si>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</si>
  <si>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</si>
  <si>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</si>
  <si>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</si>
  <si>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</si>
  <si>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</si>
  <si>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</si>
  <si>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</si>
  <si>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</si>
  <si>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</si>
  <si>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</si>
  <si>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</si>
  <si>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</si>
  <si>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</si>
  <si>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</si>
  <si>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</si>
  <si>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</si>
  <si>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</si>
  <si>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</si>
  <si>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</si>
  <si>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</si>
  <si>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</si>
  <si>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</si>
  <si>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</si>
  <si>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</si>
  <si>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</si>
  <si>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</si>
  <si>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</si>
  <si>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</si>
  <si>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</si>
  <si>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</si>
  <si>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</si>
  <si>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</si>
  <si>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</si>
  <si>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</si>
  <si>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</si>
  <si>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</si>
  <si>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</si>
  <si>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</si>
  <si>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</si>
  <si>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</si>
  <si>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</si>
  <si>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</si>
  <si>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</si>
  <si>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</si>
  <si>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</si>
  <si>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</si>
  <si>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</si>
  <si>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</si>
  <si>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</si>
  <si>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</si>
  <si>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</si>
  <si>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</si>
  <si>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</si>
  <si>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</si>
  <si>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</si>
  <si>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</si>
  <si>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</si>
  <si>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</si>
  <si>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</si>
  <si>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</si>
  <si>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</si>
  <si>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</si>
  <si>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</si>
  <si>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</si>
  <si>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</si>
  <si>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</si>
  <si>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</si>
  <si>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</si>
  <si>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</si>
  <si>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</si>
  <si>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</si>
  <si>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</si>
  <si>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</si>
  <si>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</si>
  <si>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</si>
  <si>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</si>
  <si>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</si>
  <si>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</si>
  <si>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</si>
  <si>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</si>
  <si>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</si>
  <si>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</si>
  <si>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</si>
  <si>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</si>
  <si>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</si>
  <si>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</si>
  <si>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</si>
  <si>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</si>
  <si>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</si>
  <si>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</si>
  <si>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</si>
  <si>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</si>
  <si>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</si>
  <si>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</si>
  <si>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</si>
  <si>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</si>
  <si>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</si>
  <si>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</si>
  <si>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</si>
  <si>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</si>
  <si>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</si>
  <si>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</si>
  <si>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</si>
  <si>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</si>
  <si>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</si>
  <si>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</si>
  <si>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</si>
  <si>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</si>
  <si>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</si>
  <si>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</si>
  <si>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</si>
  <si>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</si>
  <si>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</si>
  <si>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</si>
  <si>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</si>
  <si>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</si>
  <si>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</si>
  <si>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</si>
  <si>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</si>
  <si>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</si>
  <si>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</si>
  <si>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</si>
  <si>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</si>
  <si>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</si>
  <si>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</si>
  <si>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</si>
  <si>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</si>
  <si>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</si>
  <si>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</si>
  <si>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</si>
  <si>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</si>
  <si>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</si>
  <si>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</si>
  <si>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</si>
  <si>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</si>
  <si>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</si>
  <si>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</si>
  <si>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</si>
  <si>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</si>
  <si>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</si>
  <si>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</si>
  <si>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</si>
  <si>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</si>
  <si>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</si>
  <si>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</si>
  <si>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</si>
  <si>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</si>
  <si>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</si>
  <si>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</si>
  <si>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</si>
  <si>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</si>
  <si>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</si>
  <si>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</si>
  <si>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</si>
  <si>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</si>
  <si>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</si>
  <si>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</si>
  <si>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</si>
  <si>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</si>
  <si>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</si>
  <si>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</si>
  <si>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</si>
  <si>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</si>
  <si>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</si>
  <si>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</si>
  <si>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</si>
  <si>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</si>
  <si>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</si>
  <si>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</si>
  <si>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</si>
  <si>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</si>
  <si>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</si>
  <si>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</si>
  <si>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</si>
  <si>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</si>
  <si>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</si>
  <si>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</si>
  <si>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</si>
  <si>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</si>
  <si>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</si>
  <si>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</si>
  <si>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</si>
  <si>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</si>
  <si>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</si>
  <si>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</si>
  <si>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</si>
  <si>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</si>
  <si>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</si>
  <si>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</si>
  <si>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</si>
  <si>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</si>
  <si>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</si>
  <si>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</si>
  <si>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</si>
  <si>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</si>
  <si>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</si>
  <si>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</si>
  <si>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</si>
  <si>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</si>
  <si>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</si>
  <si>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</si>
  <si>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</si>
  <si>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</si>
  <si>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</si>
  <si>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</si>
  <si>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</si>
  <si>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</si>
  <si>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</si>
  <si>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</si>
  <si>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</si>
  <si>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</si>
  <si>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</si>
  <si>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</si>
  <si>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</si>
  <si>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</si>
  <si>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</si>
  <si>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</si>
  <si>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</si>
  <si>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</si>
  <si>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</si>
  <si>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</si>
  <si>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</si>
  <si>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</si>
  <si>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</si>
  <si>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</si>
  <si>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</si>
  <si>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</si>
  <si>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</si>
  <si>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</si>
  <si>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</si>
  <si>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</si>
  <si>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</si>
  <si>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</si>
  <si>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</si>
  <si>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</si>
  <si>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</si>
  <si>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</si>
  <si>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</si>
  <si>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</si>
  <si>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</si>
  <si>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</si>
  <si>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</si>
  <si>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</si>
  <si>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</si>
  <si>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</si>
  <si>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</si>
  <si>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</si>
  <si>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</si>
  <si>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</si>
  <si>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</si>
  <si>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</si>
  <si>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</si>
  <si>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</si>
  <si>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</si>
  <si>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</si>
  <si>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</si>
  <si>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</si>
  <si>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</si>
  <si>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</si>
  <si>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</si>
  <si>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</si>
  <si>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</si>
  <si>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</si>
  <si>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</si>
  <si>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</si>
  <si>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</si>
  <si>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</si>
  <si>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</si>
  <si>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</si>
  <si>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</si>
  <si>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</si>
  <si>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</si>
  <si>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</si>
  <si>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</si>
  <si>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</si>
  <si>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</si>
  <si>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</si>
  <si>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</si>
  <si>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</si>
  <si>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</si>
  <si>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</si>
  <si>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</si>
  <si>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</si>
  <si>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</si>
  <si>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</si>
  <si>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</si>
  <si>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</si>
  <si>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</si>
  <si>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</si>
  <si>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</si>
  <si>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</si>
  <si>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</si>
  <si>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</si>
  <si>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</si>
  <si>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</si>
  <si>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</si>
  <si>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</si>
  <si>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</si>
  <si>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</si>
  <si>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</si>
  <si>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</si>
  <si>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</si>
  <si>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</si>
  <si>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</si>
  <si>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</si>
  <si>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</si>
  <si>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</si>
  <si>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</si>
  <si>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</si>
  <si>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</si>
  <si>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</si>
  <si>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</si>
  <si>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</si>
  <si>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</si>
  <si>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</si>
  <si>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</si>
  <si>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</si>
  <si>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</si>
  <si>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</si>
  <si>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</si>
  <si>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</si>
  <si>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</si>
  <si>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</si>
  <si>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</si>
  <si>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</si>
  <si>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</si>
  <si>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</si>
  <si>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</si>
  <si>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</si>
  <si>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</si>
  <si>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</si>
  <si>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</si>
  <si>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</si>
  <si>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</si>
  <si>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</si>
  <si>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</si>
  <si>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</si>
  <si>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</si>
  <si>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</si>
  <si>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</si>
  <si>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</si>
  <si>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</si>
  <si>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</si>
  <si>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</si>
  <si>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</si>
  <si>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</si>
  <si>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</si>
  <si>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</si>
  <si>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</si>
  <si>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</si>
  <si>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</si>
  <si>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</si>
  <si>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</si>
  <si>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</si>
  <si>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</si>
  <si>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</si>
  <si>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</si>
  <si>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</si>
  <si>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</si>
  <si>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</si>
  <si>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</si>
  <si>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</si>
  <si>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</si>
  <si>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</si>
  <si>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</si>
  <si>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</si>
  <si>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</si>
  <si>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</si>
  <si>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</si>
  <si>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</si>
  <si>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</si>
  <si>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</si>
  <si>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</si>
  <si>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</si>
  <si>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</si>
  <si>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</si>
  <si>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</si>
  <si>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</si>
  <si>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</si>
  <si>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</si>
  <si>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</si>
  <si>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</si>
  <si>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</si>
  <si>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</si>
  <si>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</si>
  <si>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</si>
  <si>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</si>
  <si>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</si>
  <si>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</si>
  <si>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</si>
  <si>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</si>
  <si>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</si>
  <si>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</si>
  <si>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</si>
  <si>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</si>
  <si>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</si>
  <si>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</si>
  <si>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</si>
  <si>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</si>
  <si>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</si>
  <si>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</si>
  <si>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</si>
  <si>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</si>
  <si>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</si>
  <si>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</si>
  <si>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</si>
  <si>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</si>
  <si>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</si>
  <si>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</si>
  <si>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</si>
  <si>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</si>
  <si>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</si>
  <si>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</si>
  <si>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</si>
  <si>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</si>
  <si>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</si>
  <si>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</si>
  <si>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</si>
  <si>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</si>
  <si>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</si>
  <si>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</si>
  <si>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</si>
  <si>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</si>
  <si>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</si>
  <si>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</si>
  <si>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</si>
  <si>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</si>
  <si>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</si>
  <si>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</si>
  <si>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</si>
  <si>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</si>
  <si>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</si>
  <si>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</si>
  <si>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</si>
  <si>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</si>
  <si>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</si>
  <si>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</si>
  <si>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</si>
  <si>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</si>
  <si>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</si>
  <si>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</si>
  <si>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</si>
  <si>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</si>
  <si>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</si>
  <si>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</si>
  <si>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</si>
  <si>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</si>
  <si>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</si>
  <si>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</si>
  <si>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</si>
  <si>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</si>
  <si>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</si>
  <si>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</si>
  <si>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</si>
  <si>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</si>
  <si>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</si>
  <si>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</si>
  <si>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</si>
  <si>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</si>
  <si>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</si>
  <si>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</si>
  <si>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</si>
  <si>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</si>
  <si>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</si>
  <si>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</si>
  <si>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</si>
  <si>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</si>
  <si>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</si>
  <si>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</si>
  <si>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</si>
  <si>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</si>
  <si>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</si>
  <si>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</si>
  <si>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</si>
  <si>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</si>
  <si>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</si>
  <si>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</si>
  <si>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</si>
  <si>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</si>
  <si>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</si>
  <si>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</si>
  <si>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</si>
  <si>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</si>
  <si>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</si>
  <si>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</si>
  <si>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</si>
  <si>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</si>
  <si>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</si>
  <si>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</si>
  <si>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</si>
  <si>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</si>
  <si>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</si>
  <si>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</si>
  <si>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</si>
  <si>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</si>
  <si>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</si>
  <si>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</si>
  <si>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</si>
  <si>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</si>
  <si>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</si>
  <si>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</si>
  <si>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</si>
  <si>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</si>
  <si>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</si>
  <si>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</si>
  <si>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</si>
  <si>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</si>
  <si>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</si>
  <si>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</si>
  <si>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</si>
  <si>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</si>
  <si>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</si>
  <si>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</si>
  <si>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</si>
  <si>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</si>
  <si>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</si>
  <si>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</si>
  <si>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</si>
  <si>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</si>
  <si>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</si>
  <si>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</si>
  <si>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</si>
  <si>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</si>
  <si>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</si>
  <si>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</si>
  <si>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</si>
  <si>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</si>
  <si>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</si>
  <si>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</si>
  <si>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</si>
  <si>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</si>
  <si>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</si>
  <si>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</si>
  <si>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</si>
  <si>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</si>
  <si>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</si>
  <si>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</si>
  <si>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</si>
  <si>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</si>
  <si>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</si>
  <si>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</si>
  <si>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</si>
  <si>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</si>
  <si>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</si>
  <si>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</si>
  <si>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</si>
  <si>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</si>
  <si>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</si>
  <si>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</si>
  <si>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</si>
  <si>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</si>
  <si>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</si>
  <si>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</si>
  <si>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</si>
  <si>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</si>
  <si>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</si>
  <si>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</si>
  <si>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</si>
  <si>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</si>
  <si>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</si>
  <si>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</si>
  <si>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</si>
  <si>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</si>
  <si>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</si>
  <si>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</si>
  <si>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</si>
  <si>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</si>
  <si>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</si>
  <si>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</si>
  <si>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</si>
  <si>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</si>
  <si>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</si>
  <si>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</si>
  <si>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</si>
  <si>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</si>
  <si>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</si>
  <si>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</si>
  <si>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</si>
  <si>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</si>
  <si>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</si>
  <si>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</si>
  <si>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</si>
  <si>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</si>
  <si>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</si>
  <si>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</si>
  <si>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</si>
  <si>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</si>
  <si>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</si>
  <si>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</si>
  <si>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</si>
  <si>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</si>
  <si>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</si>
  <si>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</si>
  <si>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</si>
  <si>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</si>
  <si>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</si>
  <si>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</si>
  <si>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</si>
  <si>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</si>
  <si>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</si>
  <si>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</si>
  <si>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</si>
  <si>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</si>
  <si>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</si>
  <si>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</si>
  <si>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</si>
  <si>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</si>
  <si>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</si>
  <si>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</si>
  <si>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</si>
  <si>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</si>
  <si>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</si>
  <si>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</si>
  <si>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</si>
  <si>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</si>
  <si>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</si>
  <si>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</si>
  <si>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</si>
  <si>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</si>
  <si>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</si>
  <si>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</si>
  <si>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</si>
  <si>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</si>
  <si>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</si>
  <si>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</si>
  <si>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</si>
  <si>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</si>
  <si>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</si>
  <si>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</si>
  <si>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</si>
  <si>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</si>
  <si>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</si>
  <si>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</si>
  <si>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</si>
  <si>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</si>
  <si>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</si>
  <si>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</si>
  <si>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</si>
  <si>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</si>
  <si>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</si>
  <si>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</si>
  <si>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</si>
  <si>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</si>
  <si>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</si>
  <si>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</si>
  <si>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</si>
  <si>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</si>
  <si>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</si>
  <si>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</si>
  <si>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</si>
  <si>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</si>
  <si>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</si>
  <si>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</si>
  <si>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</si>
  <si>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</si>
  <si>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</si>
  <si>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</si>
  <si>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</si>
  <si>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</si>
  <si>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</si>
  <si>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</si>
  <si>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</si>
  <si>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</si>
  <si>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</si>
  <si>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</si>
  <si>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</si>
  <si>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</si>
  <si>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</si>
  <si>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</si>
  <si>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</si>
  <si>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</si>
  <si>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</si>
  <si>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</si>
  <si>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</si>
  <si>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</si>
  <si>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</si>
  <si>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</si>
  <si>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</si>
  <si>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</si>
  <si>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</si>
  <si>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</si>
  <si>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</si>
  <si>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</si>
  <si>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</si>
  <si>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</si>
  <si>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</si>
  <si>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</si>
  <si>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</si>
  <si>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</si>
  <si>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</si>
  <si>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</si>
  <si>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</si>
  <si>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</si>
  <si>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</si>
  <si>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</si>
  <si>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</si>
  <si>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</si>
  <si>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</si>
  <si>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</si>
  <si>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</si>
  <si>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</si>
  <si>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</si>
  <si>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</si>
  <si>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</si>
  <si>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</si>
  <si>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</si>
  <si>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</si>
  <si>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</si>
  <si>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</si>
  <si>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</si>
  <si>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</si>
  <si>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</si>
  <si>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</si>
  <si>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</si>
  <si>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</si>
  <si>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</si>
  <si>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</si>
  <si>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</si>
  <si>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</si>
  <si>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</si>
  <si>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</si>
  <si>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</si>
  <si>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</si>
  <si>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</si>
  <si>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</si>
  <si>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</si>
  <si>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</si>
  <si>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</si>
  <si>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</si>
  <si>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</si>
  <si>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</si>
  <si>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</si>
  <si>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</si>
  <si>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</si>
  <si>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</si>
  <si>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</si>
  <si>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</si>
  <si>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</si>
  <si>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</si>
  <si>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</si>
  <si>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</si>
  <si>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</si>
  <si>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</si>
  <si>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</si>
  <si>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</si>
  <si>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</si>
  <si>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</si>
  <si>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</si>
  <si>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</si>
  <si>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</si>
  <si>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</si>
  <si>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</si>
  <si>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</si>
  <si>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</si>
  <si>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</si>
  <si>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</si>
  <si>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</si>
  <si>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</si>
  <si>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</si>
  <si>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</si>
  <si>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</si>
  <si>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</si>
  <si>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</si>
  <si>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</si>
  <si>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</si>
  <si>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</si>
  <si>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</si>
  <si>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</si>
  <si>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</si>
  <si>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</si>
  <si>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</si>
  <si>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</si>
  <si>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</si>
  <si>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</si>
  <si>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</si>
  <si>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</si>
  <si>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</si>
  <si>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</si>
  <si>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</si>
  <si>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</si>
  <si>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</si>
  <si>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</si>
  <si>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</si>
  <si>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</si>
  <si>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</si>
  <si>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</si>
  <si>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</si>
  <si>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</si>
  <si>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</si>
  <si>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</si>
  <si>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</si>
  <si>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</si>
  <si>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</si>
  <si>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</si>
  <si>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</si>
  <si>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</si>
  <si>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</si>
  <si>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</si>
  <si>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</si>
  <si>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</si>
  <si>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</si>
  <si>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</si>
  <si>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</si>
  <si>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</si>
  <si>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</si>
  <si>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</si>
  <si>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</si>
  <si>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</si>
  <si>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</si>
  <si>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</si>
  <si>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</si>
  <si>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</si>
  <si>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</si>
  <si>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</si>
  <si>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</si>
  <si>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</si>
  <si>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</si>
  <si>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</si>
  <si>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</si>
  <si>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</si>
  <si>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</si>
  <si>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</si>
  <si>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</si>
  <si>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</si>
  <si>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</si>
  <si>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</si>
  <si>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</si>
  <si>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</si>
  <si>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</si>
  <si>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</si>
  <si>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</si>
  <si>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</si>
  <si>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</si>
  <si>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</si>
  <si>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</si>
  <si>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</si>
  <si>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</si>
  <si>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</si>
  <si>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</si>
  <si>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</si>
  <si>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</si>
  <si>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</si>
  <si>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</si>
  <si>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</si>
  <si>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</si>
  <si>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</si>
  <si>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</si>
  <si>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</si>
  <si>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</si>
  <si>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</si>
  <si>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</si>
  <si>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</si>
  <si>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</si>
  <si>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</si>
  <si>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</si>
  <si>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</si>
  <si>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</si>
  <si>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</si>
  <si>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</si>
  <si>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</si>
  <si>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</si>
  <si>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</si>
  <si>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</si>
  <si>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</si>
  <si>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</si>
  <si>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</si>
  <si>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</si>
  <si>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</si>
  <si>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</si>
  <si>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</si>
  <si>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</si>
  <si>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</si>
  <si>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</si>
  <si>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</si>
  <si>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</si>
  <si>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</si>
  <si>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</si>
  <si>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</si>
  <si>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</si>
  <si>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</si>
  <si>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</si>
  <si>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</si>
  <si>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</si>
  <si>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</si>
  <si>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</si>
  <si>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</si>
  <si>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</si>
  <si>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</si>
  <si>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</si>
  <si>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</si>
  <si>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</si>
  <si>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</si>
  <si>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</si>
  <si>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</si>
  <si>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</si>
  <si>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</si>
  <si>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</si>
  <si>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</si>
  <si>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</si>
  <si>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</si>
  <si>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</si>
  <si>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</si>
  <si>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</si>
  <si>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</si>
  <si>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</si>
  <si>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</si>
  <si>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</si>
  <si>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</si>
  <si>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</si>
  <si>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</si>
  <si>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</si>
  <si>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</si>
  <si>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</si>
  <si>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</si>
  <si>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</si>
  <si>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</si>
  <si>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</si>
  <si>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</si>
  <si>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</si>
  <si>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</si>
  <si>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</si>
  <si>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</si>
  <si>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</si>
  <si>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</si>
  <si>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</si>
  <si>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</si>
  <si>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</si>
  <si>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</si>
  <si>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</si>
  <si>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</si>
  <si>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</si>
  <si>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</si>
  <si>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</si>
  <si>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</si>
  <si>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</si>
  <si>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</si>
  <si>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</si>
  <si>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</si>
  <si>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</si>
  <si>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</si>
  <si>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</si>
  <si>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</si>
  <si>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</si>
  <si>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</si>
  <si>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</si>
  <si>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</si>
  <si>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</si>
  <si>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</si>
  <si>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</si>
  <si>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</si>
  <si>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</si>
  <si>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</si>
  <si>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</si>
  <si>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</si>
  <si>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</si>
  <si>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</si>
  <si>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</si>
  <si>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</si>
  <si>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</si>
  <si>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</si>
  <si>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</si>
  <si>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</si>
  <si>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</si>
  <si>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</si>
  <si>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</si>
  <si>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</si>
  <si>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</si>
  <si>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</si>
  <si>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</si>
  <si>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</si>
  <si>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</si>
  <si>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</si>
  <si>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</si>
  <si>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</si>
  <si>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</si>
  <si>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</si>
  <si>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</si>
  <si>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</si>
  <si>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</si>
  <si>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</si>
  <si>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</si>
  <si>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</si>
  <si>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</si>
  <si>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</si>
  <si>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</si>
  <si>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</si>
  <si>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</si>
  <si>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</si>
  <si>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</si>
  <si>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</si>
  <si>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</si>
  <si>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</si>
  <si>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</si>
  <si>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</si>
  <si>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</si>
  <si>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</si>
  <si>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</si>
  <si>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</si>
  <si>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</si>
  <si>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</si>
  <si>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</si>
  <si>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</si>
  <si>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</si>
  <si>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</si>
  <si>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</si>
  <si>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</si>
  <si>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</si>
  <si>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</si>
  <si>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</si>
  <si>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</si>
  <si>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</si>
  <si>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</si>
  <si>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</si>
  <si>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</si>
  <si>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</si>
  <si>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</si>
  <si>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</si>
  <si>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</si>
  <si>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</si>
  <si>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</si>
  <si>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</si>
  <si>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</si>
  <si>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</si>
  <si>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</si>
  <si>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</si>
  <si>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</si>
  <si>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</si>
  <si>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</si>
  <si>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</si>
  <si>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</si>
  <si>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</si>
  <si>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</si>
  <si>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</si>
  <si>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</si>
  <si>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</si>
  <si>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</si>
  <si>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</si>
  <si>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</si>
  <si>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</si>
  <si>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</si>
  <si>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</si>
  <si>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</si>
  <si>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</si>
  <si>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</si>
  <si>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</si>
  <si>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</si>
  <si>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</si>
  <si>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</si>
  <si>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</si>
  <si>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</si>
  <si>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</si>
  <si>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</si>
  <si>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</si>
  <si>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</si>
  <si>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</si>
  <si>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</si>
  <si>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</si>
  <si>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</si>
  <si>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</si>
  <si>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</si>
  <si>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</si>
  <si>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</si>
  <si>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</si>
  <si>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</si>
  <si>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</si>
  <si>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</si>
  <si>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</si>
  <si>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</si>
  <si>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</si>
  <si>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</si>
  <si>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</si>
  <si>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</si>
  <si>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</si>
  <si>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</si>
  <si>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</si>
  <si>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</si>
  <si>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</si>
  <si>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</si>
  <si>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</si>
  <si>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</si>
  <si>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</si>
  <si>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</si>
  <si>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</si>
  <si>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</si>
  <si>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</si>
  <si>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</si>
  <si>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</si>
  <si>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</si>
  <si>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</si>
  <si>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</si>
  <si>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</si>
  <si>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</si>
  <si>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</si>
  <si>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</si>
  <si>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</si>
  <si>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</si>
  <si>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</si>
  <si>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</si>
  <si>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</si>
  <si>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</si>
  <si>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</si>
  <si>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</si>
  <si>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</si>
  <si>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</si>
  <si>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</si>
  <si>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</si>
  <si>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</si>
  <si>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</si>
  <si>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</si>
  <si>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</si>
  <si>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</si>
  <si>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</si>
  <si>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</si>
  <si>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</si>
  <si>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</si>
  <si>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</si>
  <si>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</si>
  <si>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</si>
  <si>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</si>
  <si>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</si>
  <si>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</si>
  <si>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</si>
  <si>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</si>
  <si>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</si>
  <si>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</si>
  <si>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</si>
  <si>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</si>
  <si>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</si>
  <si>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</si>
  <si>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</si>
  <si>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</si>
  <si>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</si>
  <si>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</si>
  <si>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</si>
  <si>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</si>
  <si>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</si>
  <si>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</si>
  <si>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</si>
  <si>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</si>
  <si>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</si>
  <si>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</si>
  <si>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</si>
  <si>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</si>
  <si>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</si>
  <si>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</si>
  <si>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</si>
  <si>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</si>
  <si>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</si>
  <si>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</si>
  <si>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</si>
  <si>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</si>
  <si>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</si>
  <si>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</si>
  <si>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</si>
  <si>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</si>
  <si>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</si>
  <si>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</si>
  <si>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</si>
  <si>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</si>
  <si>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</si>
  <si>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</si>
  <si>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</si>
  <si>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</si>
  <si>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</si>
  <si>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</si>
  <si>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</si>
  <si>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</si>
  <si>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</si>
  <si>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</si>
  <si>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</si>
  <si>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</si>
  <si>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</si>
  <si>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</si>
  <si>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</si>
  <si>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</si>
  <si>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</si>
  <si>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</si>
  <si>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</si>
  <si>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</si>
  <si>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</si>
  <si>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</si>
  <si>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</si>
  <si>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</si>
  <si>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</si>
  <si>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</si>
  <si>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</si>
  <si>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</si>
  <si>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</si>
  <si>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</si>
  <si>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</si>
  <si>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</si>
  <si>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</si>
  <si>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</si>
  <si>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</si>
  <si>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</si>
  <si>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</si>
  <si>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</si>
  <si>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</si>
  <si>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</si>
  <si>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</si>
  <si>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</si>
  <si>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</si>
  <si>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</si>
  <si>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</si>
  <si>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</si>
  <si>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</si>
  <si>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</si>
  <si>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</si>
  <si>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</si>
  <si>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</si>
  <si>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</si>
  <si>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</si>
  <si>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</si>
  <si>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</si>
  <si>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</si>
  <si>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</si>
  <si>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</si>
  <si>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</si>
  <si>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</si>
  <si>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</si>
  <si>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</si>
  <si>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</si>
  <si>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</si>
  <si>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</si>
  <si>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</si>
  <si>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</si>
  <si>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</si>
  <si>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</si>
  <si>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</si>
  <si>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</si>
  <si>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</si>
  <si>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</si>
  <si>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</si>
  <si>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</si>
  <si>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</si>
  <si>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</si>
  <si>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</si>
  <si>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</si>
  <si>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</si>
  <si>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</si>
  <si>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</si>
  <si>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</si>
  <si>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</si>
  <si>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</si>
  <si>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</si>
  <si>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</si>
  <si>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</si>
  <si>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</si>
  <si>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</si>
  <si>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</si>
  <si>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</si>
  <si>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</si>
  <si>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</si>
  <si>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</si>
  <si>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</si>
  <si>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</si>
  <si>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</si>
  <si>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</si>
  <si>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</si>
  <si>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</si>
  <si>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</si>
  <si>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</si>
  <si>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</si>
  <si>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</si>
  <si>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</si>
  <si>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</si>
  <si>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</si>
  <si>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</si>
  <si>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</si>
  <si>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</si>
  <si>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</si>
  <si>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</si>
  <si>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</si>
  <si>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</si>
  <si>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</si>
  <si>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</si>
  <si>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</si>
  <si>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</si>
  <si>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</si>
  <si>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</si>
  <si>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</si>
  <si>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</si>
  <si>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</si>
  <si>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</si>
  <si>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</si>
  <si>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</si>
  <si>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</si>
  <si>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</si>
  <si>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</si>
  <si>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</si>
  <si>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</si>
  <si>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</si>
  <si>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</si>
  <si>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</si>
  <si>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</si>
  <si>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</si>
  <si>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</si>
  <si>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</si>
  <si>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</si>
  <si>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</si>
  <si>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</si>
  <si>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</si>
  <si>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</si>
  <si>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</si>
  <si>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</si>
  <si>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</si>
  <si>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</si>
  <si>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</si>
  <si>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</si>
  <si>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</si>
  <si>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</si>
  <si>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</si>
  <si>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</si>
  <si>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</si>
  <si>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</si>
  <si>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</si>
  <si>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</si>
  <si>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</si>
  <si>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</si>
  <si>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</si>
  <si>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</si>
  <si>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</si>
  <si>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</si>
  <si>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</si>
  <si>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</si>
  <si>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</si>
  <si>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</si>
  <si>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</si>
  <si>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</si>
  <si>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</si>
  <si>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</si>
  <si>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</si>
  <si>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</si>
  <si>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</si>
  <si>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</si>
  <si>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</si>
  <si>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</si>
  <si>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</si>
  <si>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</si>
  <si>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</si>
  <si>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</si>
  <si>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</si>
  <si>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</si>
  <si>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</si>
  <si>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</si>
  <si>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</si>
  <si>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</si>
  <si>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</si>
  <si>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</si>
  <si>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</si>
  <si>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</si>
  <si>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</si>
  <si>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</si>
  <si>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</si>
  <si>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</si>
  <si>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</si>
  <si>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</si>
  <si>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</si>
  <si>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</si>
  <si>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</si>
  <si>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</si>
  <si>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</si>
  <si>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</si>
  <si>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</si>
  <si>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</si>
  <si>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</si>
  <si>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</si>
  <si>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</si>
  <si>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</si>
  <si>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</si>
  <si>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</si>
  <si>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</si>
  <si>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</si>
  <si>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</si>
  <si>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</si>
  <si>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</si>
  <si>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</si>
  <si>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</si>
  <si>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</si>
  <si>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</si>
  <si>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</si>
  <si>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</si>
  <si>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</si>
  <si>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</si>
  <si>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</si>
  <si>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</si>
  <si>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</si>
  <si>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</si>
  <si>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</si>
  <si>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</si>
  <si>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</si>
  <si>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</si>
  <si>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</si>
  <si>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</si>
  <si>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</si>
  <si>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</si>
  <si>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</si>
  <si>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</si>
  <si>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</si>
  <si>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</si>
  <si>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</si>
  <si>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</si>
  <si>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</si>
  <si>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</si>
  <si>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</si>
  <si>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</si>
  <si>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</si>
  <si>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</si>
  <si>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</si>
  <si>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</si>
  <si>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</si>
  <si>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</si>
  <si>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</si>
  <si>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</si>
  <si>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</si>
  <si>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</si>
  <si>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</si>
  <si>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</si>
  <si>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</si>
  <si>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</si>
  <si>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</si>
  <si>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</si>
  <si>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</si>
  <si>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</si>
  <si>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</si>
  <si>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</si>
  <si>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</si>
  <si>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</si>
  <si>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</si>
  <si>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</si>
  <si>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</si>
  <si>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</si>
  <si>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</si>
  <si>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</si>
  <si>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</si>
  <si>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</si>
  <si>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</si>
  <si>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</si>
  <si>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</si>
  <si>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</si>
  <si>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</si>
  <si>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</si>
  <si>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</si>
  <si>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</si>
  <si>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</si>
  <si>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</si>
  <si>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</si>
  <si>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</si>
  <si>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</si>
  <si>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</si>
  <si>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</si>
  <si>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</si>
  <si>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</si>
  <si>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</si>
  <si>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</si>
  <si>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</si>
  <si>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</si>
  <si>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</si>
  <si>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</si>
  <si>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</si>
  <si>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</si>
  <si>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</si>
  <si>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</si>
  <si>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</si>
  <si>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</si>
  <si>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</si>
  <si>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</si>
  <si>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</si>
  <si>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</si>
  <si>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</si>
  <si>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</si>
  <si>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</si>
  <si>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</si>
  <si>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</si>
  <si>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</si>
  <si>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</si>
  <si>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</si>
  <si>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</si>
  <si>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</si>
  <si>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</si>
  <si>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</si>
  <si>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</si>
  <si>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</si>
  <si>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</si>
  <si>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</si>
  <si>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</si>
  <si>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</si>
  <si>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</si>
  <si>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</si>
  <si>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</si>
  <si>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</si>
  <si>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</si>
  <si>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</si>
  <si>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</si>
  <si>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</si>
  <si>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</si>
  <si>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</si>
  <si>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</si>
  <si>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</si>
  <si>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</si>
  <si>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</si>
  <si>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</si>
  <si>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</si>
  <si>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</si>
  <si>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</si>
  <si>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</si>
  <si>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</si>
  <si>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</si>
  <si>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</si>
  <si>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</si>
  <si>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</si>
  <si>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</si>
  <si>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</si>
  <si>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</si>
  <si>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</si>
  <si>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</si>
  <si>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</si>
  <si>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</si>
  <si>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</si>
  <si>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</si>
  <si>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</si>
  <si>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</si>
  <si>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</si>
  <si>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</si>
  <si>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</si>
  <si>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</si>
  <si>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</si>
  <si>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</si>
  <si>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</si>
  <si>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</si>
  <si>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</si>
  <si>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</si>
  <si>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</si>
  <si>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</si>
  <si>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</si>
  <si>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</si>
  <si>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</si>
  <si>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</si>
  <si>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</si>
  <si>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</si>
  <si>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</si>
  <si>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</si>
  <si>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</si>
  <si>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</si>
  <si>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</si>
  <si>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</si>
  <si>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</si>
  <si>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</si>
  <si>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</si>
  <si>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</si>
  <si>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</si>
  <si>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</si>
  <si>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</si>
  <si>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</si>
  <si>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</si>
  <si>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</si>
  <si>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</si>
  <si>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</si>
  <si>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</si>
  <si>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</si>
  <si>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</si>
  <si>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</si>
  <si>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</si>
  <si>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</si>
  <si>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</si>
  <si>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</si>
  <si>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</si>
  <si>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</si>
  <si>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</si>
  <si>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</si>
  <si>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</si>
  <si>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</si>
  <si>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</si>
  <si>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</si>
  <si>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</si>
  <si>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</si>
  <si>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</si>
  <si>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</si>
  <si>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</si>
  <si>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</si>
  <si>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</si>
  <si>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</si>
  <si>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</si>
  <si>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</si>
  <si>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</si>
  <si>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</si>
  <si>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</si>
  <si>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</si>
  <si>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</si>
  <si>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</si>
  <si>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</si>
  <si>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</si>
  <si>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</si>
  <si>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</si>
  <si>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</si>
  <si>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</si>
  <si>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</si>
  <si>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</si>
  <si>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</si>
  <si>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</si>
  <si>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</si>
  <si>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</si>
  <si>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</si>
  <si>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</si>
  <si>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</si>
  <si>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</si>
  <si>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</si>
  <si>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</si>
  <si>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</si>
  <si>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</si>
  <si>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</si>
  <si>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</si>
  <si>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</si>
  <si>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</si>
  <si>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</si>
  <si>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</si>
  <si>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</si>
  <si>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</si>
  <si>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</si>
  <si>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</si>
  <si>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</si>
  <si>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</si>
  <si>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</si>
  <si>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</si>
  <si>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</si>
  <si>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</si>
  <si>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</si>
  <si>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</si>
  <si>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</si>
  <si>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</si>
  <si>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</si>
  <si>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</si>
  <si>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</si>
  <si>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</si>
  <si>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</si>
  <si>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</si>
  <si>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</si>
  <si>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</si>
  <si>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</si>
  <si>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</si>
  <si>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</si>
  <si>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</si>
  <si>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</si>
  <si>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</si>
  <si>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</si>
  <si>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</si>
  <si>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</si>
  <si>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</si>
  <si>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</si>
  <si>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</si>
  <si>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</si>
  <si>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</si>
  <si>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</si>
  <si>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</si>
  <si>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</si>
  <si>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</si>
  <si>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</si>
  <si>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</si>
  <si>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</si>
  <si>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</si>
  <si>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</si>
  <si>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</si>
  <si>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</si>
  <si>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</si>
  <si>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</si>
  <si>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</si>
  <si>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</si>
  <si>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</si>
  <si>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</si>
  <si>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</si>
  <si>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</si>
  <si>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</si>
  <si>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</si>
  <si>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</si>
  <si>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</si>
  <si>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</si>
  <si>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</si>
  <si>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</si>
  <si>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</si>
  <si>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</si>
  <si>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</si>
  <si>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</si>
  <si>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</si>
  <si>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</si>
  <si>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</si>
  <si>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</si>
  <si>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</si>
  <si>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</si>
  <si>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</si>
  <si>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</si>
  <si>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</si>
  <si>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</si>
  <si>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</si>
  <si>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</si>
  <si>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</si>
  <si>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</si>
  <si>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</si>
  <si>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</si>
  <si>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</si>
  <si>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</si>
  <si>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</si>
  <si>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</si>
  <si>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</si>
  <si>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</si>
  <si>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</si>
  <si>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</si>
  <si>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</si>
  <si>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</si>
  <si>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</si>
  <si>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</si>
  <si>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</si>
  <si>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</si>
  <si>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</si>
  <si>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</si>
  <si>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</si>
  <si>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</si>
  <si>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</si>
  <si>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</si>
  <si>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</si>
  <si>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</si>
  <si>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</si>
  <si>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</si>
  <si>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</si>
  <si>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</si>
  <si>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</si>
  <si>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</si>
  <si>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</si>
  <si>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</si>
  <si>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</si>
  <si>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</si>
  <si>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</si>
  <si>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</si>
  <si>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</si>
  <si>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</si>
  <si>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</si>
  <si>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</si>
  <si>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</si>
  <si>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</si>
  <si>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</si>
  <si>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</si>
  <si>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</si>
  <si>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</si>
  <si>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</si>
  <si>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</si>
  <si>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</si>
  <si>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</si>
  <si>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</si>
  <si>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</si>
  <si>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</si>
  <si>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</si>
  <si>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</si>
  <si>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</si>
  <si>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</si>
  <si>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</si>
  <si>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</si>
  <si>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</si>
  <si>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</si>
  <si>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</si>
  <si>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</si>
  <si>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</si>
  <si>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</si>
  <si>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</si>
  <si>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</si>
  <si>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</si>
  <si>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</si>
  <si>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</si>
  <si>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</si>
  <si>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</si>
  <si>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</si>
  <si>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</si>
  <si>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</si>
  <si>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</si>
  <si>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</si>
  <si>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</si>
  <si>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</si>
  <si>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</si>
  <si>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</si>
  <si>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</si>
  <si>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</si>
  <si>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</si>
  <si>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</si>
  <si>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</si>
  <si>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</si>
  <si>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</si>
  <si>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</si>
  <si>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</si>
  <si>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</si>
  <si>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</si>
  <si>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</si>
  <si>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</si>
  <si>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</si>
  <si>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</si>
  <si>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</si>
  <si>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</si>
  <si>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</si>
  <si>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</si>
  <si>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</si>
  <si>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</si>
  <si>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</si>
  <si>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</si>
  <si>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</si>
  <si>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</si>
  <si>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</si>
  <si>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</si>
  <si>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</si>
  <si>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</si>
  <si>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</si>
  <si>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</si>
  <si>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</si>
  <si>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</si>
  <si>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</si>
  <si>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</si>
  <si>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</si>
  <si>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</si>
  <si>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</si>
  <si>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</si>
  <si>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</si>
  <si>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</si>
  <si>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</si>
  <si>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</si>
  <si>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</si>
  <si>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</si>
  <si>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</si>
  <si>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</si>
  <si>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</si>
  <si>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</si>
  <si>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</si>
  <si>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</si>
  <si>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</si>
  <si>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</si>
  <si>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</si>
  <si>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</si>
  <si>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</si>
  <si>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</si>
  <si>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</si>
  <si>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</si>
  <si>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</si>
  <si>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</si>
  <si>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</si>
  <si>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</si>
  <si>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</si>
  <si>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</si>
  <si>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</si>
  <si>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</si>
  <si>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</si>
  <si>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</si>
  <si>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</si>
  <si>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</si>
  <si>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</si>
  <si>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</si>
  <si>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</si>
  <si>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</si>
  <si>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</si>
  <si>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</si>
  <si>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</si>
  <si>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</si>
  <si>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</si>
  <si>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</si>
  <si>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</si>
  <si>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</si>
  <si>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</si>
  <si>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</si>
  <si>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</si>
  <si>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</si>
  <si>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</si>
  <si>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</si>
  <si>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</si>
  <si>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</si>
  <si>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</si>
  <si>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</si>
  <si>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</si>
  <si>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</si>
  <si>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</si>
  <si>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</si>
  <si>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</si>
  <si>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</si>
  <si>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</si>
  <si>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</si>
  <si>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</si>
  <si>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</si>
  <si>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</si>
  <si>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</si>
  <si>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</si>
  <si>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</si>
  <si>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</si>
  <si>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</si>
  <si>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</si>
  <si>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</si>
  <si>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</si>
  <si>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</si>
  <si>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</si>
  <si>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</si>
  <si>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</si>
  <si>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</si>
  <si>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</si>
  <si>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</si>
  <si>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</si>
  <si>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</si>
  <si>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</si>
  <si>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</si>
  <si>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</si>
  <si>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</si>
  <si>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</si>
  <si>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</si>
  <si>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</si>
  <si>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</si>
  <si>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</si>
  <si>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</si>
  <si>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</si>
  <si>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</si>
  <si>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</si>
  <si>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</si>
  <si>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</si>
  <si>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</si>
  <si>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</si>
  <si>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</si>
  <si>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</si>
  <si>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</si>
  <si>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</si>
  <si>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</si>
  <si>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</si>
  <si>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</si>
  <si>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</si>
  <si>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</si>
  <si>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</si>
  <si>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</si>
  <si>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</si>
  <si>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</si>
  <si>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</si>
  <si>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</si>
  <si>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</si>
  <si>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</si>
  <si>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</si>
  <si>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</si>
  <si>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</si>
  <si>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</si>
  <si>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</si>
  <si>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</si>
  <si>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</si>
  <si>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</si>
  <si>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</si>
  <si>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</si>
  <si>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</si>
  <si>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</si>
  <si>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</si>
  <si>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</si>
  <si>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</si>
  <si>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</si>
  <si>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</si>
  <si>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</si>
  <si>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</si>
  <si>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</si>
  <si>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</si>
  <si>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</si>
  <si>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</si>
  <si>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</si>
  <si>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</si>
  <si>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</si>
  <si>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</si>
  <si>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</si>
  <si>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</si>
  <si>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</si>
  <si>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</si>
  <si>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</si>
  <si>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</si>
  <si>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</si>
  <si>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</si>
  <si>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</si>
  <si>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</si>
  <si>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</si>
  <si>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</si>
  <si>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</si>
  <si>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</si>
  <si>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</si>
  <si>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</si>
  <si>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</si>
  <si>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</si>
  <si>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</si>
  <si>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</si>
  <si>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</si>
  <si>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</si>
  <si>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</si>
  <si>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</si>
  <si>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</si>
  <si>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</si>
  <si>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</si>
  <si>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</si>
  <si>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</si>
  <si>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</si>
  <si>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</si>
  <si>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</si>
  <si>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</si>
  <si>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</si>
  <si>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</si>
  <si>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</si>
  <si>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</si>
  <si>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</si>
  <si>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</si>
  <si>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</si>
  <si>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</si>
  <si>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</si>
  <si>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</si>
  <si>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</si>
  <si>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</si>
  <si>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</si>
  <si>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</si>
  <si>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</si>
  <si>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</si>
  <si>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</si>
  <si>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</si>
  <si>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</si>
  <si>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</si>
  <si>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</si>
  <si>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</si>
  <si>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</si>
  <si>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</si>
  <si>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</si>
  <si>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</si>
  <si>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</si>
  <si>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</si>
  <si>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</si>
  <si>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</si>
  <si>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</si>
  <si>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</si>
  <si>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</si>
  <si>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</si>
  <si>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</si>
  <si>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</si>
  <si>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</si>
  <si>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</si>
  <si>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</si>
  <si>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</si>
  <si>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</si>
  <si>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</si>
  <si>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</si>
  <si>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</si>
  <si>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</si>
  <si>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</si>
  <si>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</si>
  <si>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</si>
  <si>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</si>
  <si>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</si>
  <si>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</si>
  <si>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</si>
  <si>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</si>
  <si>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</si>
  <si>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</si>
  <si>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</si>
  <si>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</si>
  <si>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</si>
  <si>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</si>
  <si>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</si>
  <si>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</si>
  <si>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</si>
  <si>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</si>
  <si>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</si>
  <si>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</si>
  <si>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</si>
  <si>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</si>
  <si>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</si>
  <si>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</si>
  <si>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</si>
  <si>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</si>
  <si>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</si>
  <si>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</si>
  <si>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</si>
  <si>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</si>
  <si>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</si>
  <si>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</si>
  <si>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</si>
  <si>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</si>
  <si>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</si>
  <si>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</si>
  <si>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</si>
  <si>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</si>
  <si>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</si>
  <si>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</si>
  <si>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</si>
  <si>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</si>
  <si>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</si>
  <si>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</si>
  <si>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</si>
  <si>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</si>
  <si>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</si>
  <si>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</si>
  <si>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</si>
  <si>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</si>
  <si>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</si>
  <si>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</si>
  <si>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</si>
  <si>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</si>
  <si>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</si>
  <si>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</si>
  <si>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</si>
  <si>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</si>
  <si>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</si>
  <si>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</si>
  <si>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</si>
  <si>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</si>
  <si>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</si>
  <si>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</si>
  <si>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</si>
  <si>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</si>
  <si>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</si>
  <si>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</si>
  <si>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</si>
  <si>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</si>
  <si>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</si>
  <si>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</si>
  <si>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</si>
  <si>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</si>
  <si>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</si>
  <si>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</si>
  <si>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</si>
  <si>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</si>
  <si>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</si>
  <si>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</si>
  <si>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</si>
  <si>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</si>
  <si>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</si>
  <si>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</si>
  <si>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</si>
  <si>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</si>
  <si>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</si>
  <si>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</si>
  <si>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</si>
  <si>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</si>
  <si>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</si>
  <si>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</si>
  <si>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</si>
  <si>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</si>
  <si>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</si>
  <si>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</si>
  <si>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</si>
  <si>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</si>
  <si>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</si>
  <si>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</si>
  <si>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</si>
  <si>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</si>
  <si>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</si>
  <si>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</si>
  <si>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</si>
  <si>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</si>
  <si>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</si>
  <si>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</si>
  <si>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</si>
  <si>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</si>
  <si>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</si>
  <si>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</si>
  <si>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</si>
  <si>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</si>
  <si>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</si>
  <si>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</si>
  <si>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</si>
  <si>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</si>
  <si>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</si>
  <si>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</si>
  <si>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</si>
  <si>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</si>
  <si>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</si>
  <si>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</si>
  <si>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</si>
  <si>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</si>
  <si>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</si>
  <si>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</si>
  <si>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</si>
  <si>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</si>
  <si>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</si>
  <si>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</si>
  <si>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</si>
  <si>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</si>
  <si>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</si>
  <si>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</si>
  <si>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</si>
  <si>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</si>
  <si>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</si>
  <si>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</si>
  <si>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</si>
  <si>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</si>
  <si>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</si>
  <si>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</si>
  <si>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</si>
  <si>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</si>
  <si>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</si>
  <si>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</si>
  <si>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</si>
  <si>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</si>
  <si>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</si>
  <si>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</si>
  <si>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</si>
  <si>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</si>
  <si>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</si>
  <si>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</si>
  <si>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</si>
  <si>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</si>
  <si>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</si>
  <si>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</si>
  <si>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</si>
  <si>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</si>
  <si>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</si>
  <si>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</si>
  <si>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</si>
  <si>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</si>
  <si>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</si>
  <si>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</si>
  <si>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</si>
  <si>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</si>
  <si>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</si>
  <si>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</si>
  <si>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</si>
  <si>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</si>
  <si>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</si>
  <si>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</si>
  <si>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</si>
  <si>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</si>
  <si>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</si>
  <si>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</si>
  <si>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</si>
  <si>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</si>
  <si>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</si>
  <si>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</si>
  <si>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</si>
  <si>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</si>
  <si>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</si>
  <si>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</si>
  <si>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</si>
  <si>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</si>
  <si>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</si>
  <si>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</si>
  <si>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</si>
  <si>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</si>
  <si>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</si>
  <si>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</si>
  <si>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</si>
  <si>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</si>
  <si>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</si>
  <si>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</si>
  <si>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</si>
  <si>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</si>
  <si>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</si>
  <si>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</si>
  <si>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</si>
  <si>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</si>
  <si>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</si>
  <si>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</si>
  <si>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</si>
  <si>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</si>
  <si>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</si>
  <si>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</si>
  <si>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</si>
  <si>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</si>
  <si>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</si>
  <si>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</si>
  <si>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</si>
  <si>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</si>
  <si>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</si>
  <si>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</si>
  <si>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</si>
  <si>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</si>
  <si>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</si>
  <si>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</si>
  <si>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</si>
  <si>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</si>
  <si>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</si>
  <si>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</si>
  <si>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</si>
  <si>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</si>
  <si>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</si>
  <si>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</si>
  <si>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</si>
  <si>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</si>
  <si>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</si>
  <si>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</si>
  <si>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</si>
  <si>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</si>
  <si>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</si>
  <si>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</si>
  <si>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</si>
  <si>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</si>
  <si>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</si>
  <si>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</si>
  <si>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</si>
  <si>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</si>
  <si>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</si>
  <si>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</si>
  <si>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</si>
  <si>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</si>
  <si>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</si>
  <si>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</si>
  <si>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</si>
  <si>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</si>
  <si>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</si>
  <si>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</si>
  <si>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</si>
  <si>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</si>
  <si>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</si>
  <si>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</si>
  <si>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</si>
  <si>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</si>
  <si>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</si>
  <si>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</si>
  <si>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</si>
  <si>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</si>
  <si>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</si>
  <si>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</si>
  <si>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</si>
  <si>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</si>
  <si>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</si>
  <si>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</si>
  <si>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</si>
  <si>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</si>
  <si>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</si>
  <si>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</si>
  <si>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</si>
  <si>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</si>
  <si>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</si>
  <si>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</si>
  <si>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</si>
  <si>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</si>
  <si>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</si>
  <si>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</si>
  <si>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</si>
  <si>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</si>
  <si>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</si>
  <si>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</si>
  <si>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</si>
  <si>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</si>
  <si>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</si>
  <si>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</si>
  <si>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</si>
  <si>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</si>
  <si>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</si>
  <si>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</si>
  <si>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</si>
  <si>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</si>
  <si>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</si>
  <si>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</si>
  <si>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</si>
  <si>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</si>
  <si>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</si>
  <si>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</si>
  <si>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</si>
  <si>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</si>
  <si>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</si>
  <si>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</si>
  <si>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</si>
  <si>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</si>
  <si>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</si>
  <si>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</si>
  <si>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</si>
  <si>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</si>
  <si>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</si>
  <si>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</si>
  <si>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</si>
  <si>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</si>
  <si>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</si>
  <si>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</si>
  <si>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</si>
  <si>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</si>
  <si>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</si>
  <si>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</si>
  <si>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</si>
  <si>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</si>
  <si>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</si>
  <si>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</si>
  <si>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</si>
  <si>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</si>
  <si>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</si>
  <si>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</si>
  <si>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</si>
  <si>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</si>
  <si>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</si>
  <si>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</si>
  <si>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</si>
  <si>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</si>
  <si>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</si>
  <si>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</si>
  <si>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</si>
  <si>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</si>
  <si>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</si>
  <si>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</si>
  <si>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</si>
  <si>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</si>
  <si>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</si>
  <si>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</si>
  <si>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</si>
  <si>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</si>
  <si>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</si>
  <si>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</si>
  <si>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</si>
  <si>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</si>
  <si>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</si>
  <si>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</si>
  <si>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</si>
  <si>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</si>
  <si>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</si>
  <si>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</si>
  <si>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</si>
  <si>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</si>
  <si>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</si>
  <si>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</si>
  <si>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</si>
  <si>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</si>
  <si>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</si>
  <si>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</si>
  <si>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</si>
  <si>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</si>
  <si>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</si>
  <si>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</si>
  <si>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</si>
  <si>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</si>
  <si>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</si>
  <si>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</si>
  <si>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</si>
  <si>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</si>
  <si>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</si>
  <si>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</si>
  <si>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</si>
  <si>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</si>
  <si>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</si>
  <si>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</si>
  <si>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</si>
  <si>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</si>
  <si>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</si>
  <si>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</si>
  <si>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</si>
  <si>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</si>
  <si>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</si>
  <si>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</si>
  <si>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</si>
  <si>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</si>
  <si>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</si>
  <si>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</si>
  <si>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</si>
  <si>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</si>
  <si>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</si>
  <si>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</si>
  <si>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</si>
  <si>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</si>
  <si>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</si>
  <si>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</si>
  <si>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</si>
  <si>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</si>
  <si>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</si>
  <si>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</si>
  <si>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</si>
  <si>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</si>
  <si>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</si>
  <si>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</si>
  <si>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</si>
  <si>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</si>
  <si>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</si>
  <si>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</si>
  <si>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</si>
  <si>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</si>
  <si>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</si>
  <si>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</si>
  <si>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</si>
  <si>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</si>
  <si>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</si>
  <si>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</si>
  <si>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</si>
  <si>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</si>
  <si>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</si>
  <si>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</si>
  <si>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</si>
  <si>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</si>
  <si>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</si>
  <si>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</si>
  <si>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</si>
  <si>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</si>
  <si>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</si>
  <si>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</si>
  <si>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</si>
  <si>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</si>
  <si>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</si>
  <si>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</si>
  <si>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</si>
  <si>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</si>
  <si>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</si>
  <si>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</si>
  <si>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</si>
  <si>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</si>
  <si>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</si>
  <si>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</si>
  <si>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</si>
  <si>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</si>
  <si>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</si>
  <si>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</si>
  <si>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</si>
  <si>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</si>
  <si>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</si>
  <si>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</si>
  <si>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</si>
  <si>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</si>
  <si>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</si>
  <si>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</si>
  <si>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</si>
  <si>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</si>
  <si>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</si>
  <si>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</si>
  <si>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</si>
  <si>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</si>
  <si>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</si>
  <si>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</si>
  <si>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</si>
  <si>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</si>
  <si>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</si>
  <si>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</si>
  <si>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</si>
  <si>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</si>
  <si>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</si>
  <si>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</si>
  <si>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</si>
  <si>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</si>
  <si>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</si>
  <si>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</si>
  <si>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</si>
  <si>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</si>
  <si>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</si>
  <si>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</si>
  <si>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</si>
  <si>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</si>
  <si>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</si>
  <si>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</si>
  <si>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</si>
  <si>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</si>
  <si>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</si>
  <si>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</si>
  <si>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</si>
  <si>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</si>
  <si>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</si>
  <si>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</si>
  <si>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</si>
  <si>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</si>
  <si>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</si>
  <si>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</si>
  <si>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</si>
  <si>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</si>
  <si>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</si>
  <si>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</si>
  <si>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</si>
  <si>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</si>
  <si>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</si>
  <si>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</si>
  <si>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</si>
  <si>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</si>
  <si>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</si>
  <si>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</si>
  <si>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</si>
  <si>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</si>
  <si>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</si>
  <si>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</si>
  <si>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</si>
  <si>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</si>
  <si>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</si>
  <si>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</si>
  <si>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</si>
  <si>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</si>
  <si>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</si>
  <si>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</si>
  <si>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</si>
  <si>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</si>
  <si>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</si>
  <si>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</si>
  <si>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</si>
  <si>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</si>
  <si>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</si>
  <si>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</si>
  <si>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</si>
  <si>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</si>
  <si>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</si>
  <si>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</si>
  <si>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</si>
  <si>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</si>
  <si>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</si>
  <si>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</si>
  <si>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</si>
  <si>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</si>
  <si>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</si>
  <si>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</si>
  <si>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</si>
  <si>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</si>
  <si>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</si>
  <si>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</si>
  <si>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</si>
  <si>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</si>
  <si>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</si>
  <si>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</si>
  <si>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</si>
  <si>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</si>
  <si>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</si>
  <si>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</si>
  <si>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</si>
  <si>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</si>
  <si>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</si>
  <si>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</si>
  <si>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</si>
  <si>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</si>
  <si>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</si>
  <si>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</si>
  <si>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</si>
  <si>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</si>
  <si>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</si>
  <si>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</si>
  <si>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</si>
  <si>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</si>
  <si>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</si>
  <si>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</si>
  <si>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</si>
  <si>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</si>
  <si>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</si>
  <si>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</si>
  <si>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</si>
  <si>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</si>
  <si>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</si>
  <si>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</si>
  <si>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</si>
  <si>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</si>
  <si>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</si>
  <si>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</si>
  <si>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</si>
  <si>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</si>
  <si>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</si>
  <si>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</si>
  <si>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</si>
  <si>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</si>
  <si>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</si>
  <si>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</si>
  <si>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</si>
  <si>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</si>
  <si>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</si>
  <si>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</si>
  <si>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</si>
  <si>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</si>
  <si>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</si>
  <si>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</si>
  <si>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</si>
  <si>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</si>
  <si>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</si>
  <si>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</si>
  <si>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</si>
  <si>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</si>
  <si>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</si>
  <si>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</si>
  <si>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</si>
  <si>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</si>
  <si>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</si>
  <si>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</si>
  <si>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</si>
  <si>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</si>
  <si>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</si>
  <si>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</si>
  <si>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</si>
  <si>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</si>
  <si>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</si>
  <si>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</si>
  <si>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</si>
  <si>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</si>
  <si>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</si>
  <si>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</si>
  <si>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</si>
  <si>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</si>
  <si>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</si>
  <si>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</si>
  <si>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</si>
  <si>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</si>
  <si>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</si>
  <si>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</si>
  <si>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</si>
  <si>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</si>
  <si>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</si>
  <si>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</si>
  <si>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</si>
  <si>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</si>
  <si>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</si>
  <si>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</si>
  <si>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</si>
  <si>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</si>
  <si>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</si>
  <si>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</si>
  <si>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</si>
  <si>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</si>
  <si>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</si>
  <si>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</si>
  <si>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</si>
  <si>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</si>
  <si>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</si>
  <si>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</si>
  <si>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</si>
  <si>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</si>
  <si>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</si>
  <si>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</si>
  <si>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</si>
  <si>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</si>
  <si>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</si>
  <si>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</si>
  <si>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</si>
  <si>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</si>
  <si>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</si>
  <si>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</si>
  <si>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</si>
  <si>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</si>
  <si>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</si>
  <si>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</si>
  <si>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</si>
  <si>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</si>
  <si>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</si>
  <si>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</si>
  <si>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</si>
  <si>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</si>
  <si>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</si>
  <si>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</si>
  <si>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</si>
  <si>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</si>
  <si>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</si>
  <si>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</si>
  <si>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</si>
  <si>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</si>
  <si>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</si>
  <si>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</si>
  <si>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</si>
  <si>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</si>
  <si>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</si>
  <si>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</si>
  <si>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</si>
  <si>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</si>
  <si>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</si>
  <si>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</si>
  <si>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</si>
  <si>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</si>
  <si>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</si>
  <si>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</si>
  <si>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</si>
  <si>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</si>
  <si>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</si>
  <si>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</si>
  <si>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</si>
  <si>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</si>
  <si>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</si>
  <si>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</si>
  <si>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</si>
  <si>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</si>
  <si>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</si>
  <si>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</si>
  <si>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</si>
  <si>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</si>
  <si>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</si>
  <si>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</si>
  <si>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</si>
  <si>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</si>
  <si>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</si>
  <si>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</si>
  <si>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</si>
  <si>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</si>
  <si>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</si>
  <si>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</si>
  <si>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</si>
  <si>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</si>
  <si>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</si>
  <si>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</si>
  <si>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</si>
  <si>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</si>
  <si>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</si>
  <si>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</si>
  <si>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</si>
  <si>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</si>
  <si>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</si>
  <si>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</si>
  <si>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</si>
  <si>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</si>
  <si>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</si>
  <si>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</si>
  <si>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</si>
  <si>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</si>
  <si>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</si>
  <si>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</si>
  <si>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</si>
  <si>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</si>
  <si>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</si>
  <si>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</si>
  <si>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</si>
  <si>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</si>
  <si>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</si>
  <si>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</si>
  <si>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</si>
  <si>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</si>
  <si>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</si>
  <si>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</si>
  <si>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</si>
  <si>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</si>
  <si>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</si>
  <si>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</si>
  <si>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</si>
  <si>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</si>
  <si>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</si>
  <si>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</si>
  <si>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</si>
  <si>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</si>
  <si>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</si>
  <si>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</si>
  <si>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</si>
  <si>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</si>
  <si>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</si>
  <si>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</si>
  <si>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</si>
  <si>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</si>
  <si>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</si>
  <si>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</si>
  <si>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</si>
  <si>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</si>
  <si>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</si>
  <si>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</si>
  <si>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</si>
  <si>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</si>
  <si>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</si>
  <si>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</si>
  <si>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</si>
  <si>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</si>
  <si>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</si>
  <si>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</si>
  <si>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</si>
  <si>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</si>
  <si>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</si>
  <si>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</si>
  <si>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</si>
  <si>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</si>
  <si>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</si>
  <si>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</si>
  <si>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</si>
  <si>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</si>
  <si>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</si>
  <si>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</si>
  <si>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</si>
  <si>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</si>
  <si>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</si>
  <si>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</si>
  <si>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</si>
  <si>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</si>
  <si>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</si>
  <si>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</si>
  <si>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</si>
  <si>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</si>
  <si>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</si>
  <si>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</si>
  <si>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</si>
  <si>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</si>
  <si>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</si>
  <si>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</si>
  <si>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</si>
  <si>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</si>
  <si>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</si>
  <si>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</si>
  <si>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</si>
  <si>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</si>
  <si>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</si>
  <si>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</si>
  <si>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</si>
  <si>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</si>
  <si>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</si>
  <si>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</si>
  <si>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</si>
  <si>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</si>
  <si>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</si>
  <si>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</si>
  <si>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</si>
  <si>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</si>
  <si>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</si>
  <si>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</si>
  <si>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</si>
  <si>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</si>
  <si>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</si>
  <si>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</si>
  <si>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</si>
  <si>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</si>
  <si>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</si>
  <si>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</si>
  <si>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</si>
  <si>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</si>
  <si>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</si>
  <si>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</si>
  <si>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</si>
  <si>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</si>
  <si>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</si>
  <si>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</si>
  <si>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</si>
  <si>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</si>
  <si>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</si>
  <si>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</si>
  <si>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</si>
  <si>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</si>
  <si>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</si>
  <si>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</si>
  <si>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</si>
  <si>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</si>
  <si>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</si>
  <si>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</si>
  <si>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</si>
  <si>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</si>
  <si>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</si>
  <si>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</si>
  <si>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</si>
  <si>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</si>
  <si>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</si>
  <si>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</si>
  <si>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</si>
  <si>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</si>
  <si>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</si>
  <si>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</si>
  <si>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</si>
  <si>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</si>
  <si>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</si>
  <si>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</si>
  <si>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</si>
  <si>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</si>
  <si>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</si>
  <si>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</si>
  <si>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</si>
  <si>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</si>
  <si>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</si>
  <si>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</si>
  <si>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</si>
  <si>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</si>
  <si>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</si>
  <si>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</si>
  <si>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</si>
  <si>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</si>
  <si>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</si>
  <si>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</si>
  <si>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</si>
  <si>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</si>
  <si>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</si>
  <si>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</si>
  <si>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</si>
  <si>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</si>
  <si>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</si>
  <si>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</si>
  <si>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</si>
  <si>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</si>
  <si>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</si>
  <si>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</si>
  <si>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</si>
  <si>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</si>
  <si>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</si>
  <si>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</si>
  <si>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</si>
  <si>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</si>
  <si>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</si>
  <si>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</si>
  <si>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</si>
  <si>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</si>
  <si>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</si>
  <si>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</si>
  <si>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</si>
  <si>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</si>
  <si>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</si>
  <si>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</si>
  <si>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</si>
  <si>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</si>
  <si>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</si>
  <si>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</si>
  <si>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</si>
  <si>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</si>
  <si>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</si>
  <si>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</si>
  <si>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</si>
  <si>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</si>
  <si>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</si>
  <si>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</si>
  <si>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</si>
  <si>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</si>
  <si>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</si>
  <si>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</si>
  <si>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</si>
  <si>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</si>
  <si>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</si>
  <si>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</si>
  <si>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</si>
  <si>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</si>
  <si>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</si>
  <si>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</si>
  <si>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</si>
  <si>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</si>
  <si>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</si>
  <si>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</si>
  <si>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</si>
  <si>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</si>
  <si>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</si>
  <si>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</si>
  <si>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</si>
  <si>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</si>
  <si>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</si>
  <si>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</si>
  <si>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</si>
  <si>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</si>
  <si>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</si>
  <si>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</si>
  <si>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</si>
  <si>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</si>
  <si>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</si>
  <si>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</si>
  <si>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</si>
  <si>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</si>
  <si>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</si>
  <si>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</si>
  <si>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</si>
  <si>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</si>
  <si>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</si>
  <si>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</si>
  <si>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</si>
  <si>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</si>
  <si>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</si>
  <si>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</si>
  <si>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</si>
  <si>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</si>
  <si>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</si>
  <si>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</si>
  <si>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</si>
  <si>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</si>
  <si>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</si>
  <si>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</si>
  <si>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</si>
  <si>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</si>
  <si>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</si>
  <si>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</si>
  <si>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</si>
  <si>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</si>
  <si>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</si>
  <si>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</si>
  <si>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</si>
  <si>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</si>
  <si>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</si>
  <si>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</si>
  <si>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</si>
  <si>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</si>
  <si>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</si>
  <si>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</si>
  <si>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</si>
  <si>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</si>
  <si>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</si>
  <si>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</si>
  <si>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</si>
  <si>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</si>
  <si>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</si>
  <si>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</si>
  <si>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</si>
  <si>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</si>
  <si>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</si>
  <si>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</si>
  <si>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</si>
  <si>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</si>
  <si>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</si>
  <si>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</si>
  <si>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</si>
  <si>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</si>
  <si>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</si>
  <si>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</si>
  <si>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</si>
  <si>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</si>
  <si>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</si>
  <si>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</si>
  <si>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</si>
  <si>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</si>
  <si>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</si>
  <si>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</si>
  <si>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</si>
  <si>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</si>
  <si>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</si>
  <si>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</si>
  <si>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</si>
  <si>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</si>
  <si>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</si>
  <si>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</si>
  <si>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</si>
  <si>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</si>
  <si>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</si>
  <si>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</si>
  <si>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</si>
  <si>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</si>
  <si>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</si>
  <si>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</si>
  <si>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</si>
  <si>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</si>
  <si>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</si>
  <si>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</si>
  <si>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</si>
  <si>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</si>
  <si>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</si>
  <si>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</si>
  <si>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</si>
  <si>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</si>
  <si>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</si>
  <si>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</si>
  <si>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</si>
  <si>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</si>
  <si>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</si>
  <si>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</si>
  <si>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</si>
  <si>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</si>
  <si>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</si>
  <si>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</si>
  <si>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</si>
  <si>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</si>
  <si>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</si>
  <si>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</si>
  <si>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</si>
  <si>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</si>
  <si>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</si>
  <si>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</si>
  <si>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</si>
  <si>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</si>
  <si>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</si>
  <si>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</si>
  <si>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</si>
  <si>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</si>
  <si>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</si>
  <si>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</si>
  <si>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</si>
  <si>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</si>
  <si>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</si>
  <si>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</si>
  <si>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</si>
  <si>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</si>
  <si>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</si>
  <si>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</si>
  <si>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</si>
  <si>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</si>
  <si>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</si>
  <si>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</si>
  <si>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</si>
  <si>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</si>
  <si>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</si>
  <si>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</si>
  <si>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</si>
  <si>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</si>
  <si>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</si>
  <si>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</si>
  <si>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</si>
  <si>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</si>
  <si>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</si>
  <si>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</si>
  <si>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</si>
  <si>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</si>
  <si>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</si>
  <si>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</si>
  <si>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</si>
  <si>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</si>
  <si>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</si>
  <si>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</si>
  <si>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</si>
  <si>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</si>
  <si>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</si>
  <si>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</si>
  <si>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</si>
  <si>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</si>
  <si>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</si>
  <si>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</si>
  <si>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</si>
  <si>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</si>
  <si>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</si>
  <si>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</si>
  <si>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</si>
  <si>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</si>
  <si>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</si>
  <si>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</si>
  <si>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</si>
  <si>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</si>
  <si>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</si>
  <si>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</si>
  <si>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</si>
  <si>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</si>
  <si>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</si>
  <si>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</si>
  <si>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</si>
  <si>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</si>
  <si>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</si>
  <si>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</si>
  <si>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</si>
  <si>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</si>
  <si>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</si>
  <si>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</si>
  <si>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</si>
  <si>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</si>
  <si>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</si>
  <si>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</si>
  <si>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</si>
  <si>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</si>
  <si>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</si>
  <si>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</si>
  <si>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</si>
  <si>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</si>
  <si>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</si>
  <si>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</si>
  <si>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</si>
  <si>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</si>
  <si>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</si>
  <si>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</si>
  <si>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</si>
  <si>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</si>
  <si>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</si>
  <si>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</si>
  <si>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</si>
  <si>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</si>
  <si>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</si>
  <si>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</si>
  <si>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</si>
  <si>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</si>
  <si>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</si>
  <si>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</si>
  <si>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</si>
  <si>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</si>
  <si>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</si>
  <si>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</si>
  <si>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</si>
  <si>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</si>
  <si>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</si>
  <si>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</si>
  <si>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</si>
  <si>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</si>
  <si>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</si>
  <si>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</si>
  <si>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</si>
  <si>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</si>
  <si>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</si>
  <si>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</si>
  <si>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</si>
  <si>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</si>
  <si>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</si>
  <si>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</si>
  <si>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</si>
  <si>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</si>
  <si>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</si>
  <si>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</si>
  <si>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</si>
  <si>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</si>
  <si>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</si>
  <si>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</si>
  <si>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</si>
  <si>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</si>
  <si>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</si>
  <si>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</si>
  <si>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</si>
  <si>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</si>
  <si>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</si>
  <si>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</si>
  <si>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</si>
  <si>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</si>
  <si>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</si>
  <si>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</si>
  <si>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</si>
  <si>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</si>
  <si>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</si>
  <si>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</si>
  <si>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</si>
  <si>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</si>
  <si>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</si>
  <si>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</si>
  <si>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</si>
  <si>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</si>
  <si>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</si>
  <si>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</si>
  <si>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</si>
  <si>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</si>
  <si>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</si>
  <si>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</si>
  <si>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</si>
  <si>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</si>
  <si>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</si>
  <si>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</si>
  <si>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</si>
  <si>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</si>
  <si>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</si>
  <si>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</si>
  <si>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</si>
  <si>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</si>
  <si>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</si>
  <si>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</si>
  <si>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</si>
  <si>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</si>
  <si>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</si>
  <si>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</si>
  <si>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</si>
  <si>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</si>
  <si>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</si>
  <si>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</si>
  <si>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</si>
  <si>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</si>
  <si>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</si>
  <si>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</si>
  <si>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</si>
  <si>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</si>
  <si>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</si>
  <si>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</si>
  <si>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</si>
  <si>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</si>
  <si>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</si>
  <si>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</si>
  <si>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</si>
  <si>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</si>
  <si>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</si>
  <si>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</si>
  <si>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</si>
  <si>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</si>
  <si>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</si>
  <si>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</si>
  <si>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</si>
  <si>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</si>
  <si>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</si>
  <si>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</si>
  <si>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</si>
  <si>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</si>
  <si>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</si>
  <si>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</si>
  <si>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</si>
  <si>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</si>
  <si>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</si>
  <si>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</si>
  <si>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</si>
  <si>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</si>
  <si>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</si>
  <si>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</si>
  <si>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</si>
  <si>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</si>
  <si>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</si>
  <si>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</si>
  <si>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</si>
  <si>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</si>
  <si>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</si>
  <si>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</si>
  <si>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</si>
  <si>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</si>
  <si>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</si>
  <si>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</si>
  <si>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</si>
  <si>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</si>
  <si>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</si>
  <si>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</si>
  <si>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</si>
  <si>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</si>
  <si>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</si>
  <si>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</si>
  <si>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</si>
  <si>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</si>
  <si>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</si>
  <si>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</si>
  <si>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</si>
  <si>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</si>
  <si>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</si>
  <si>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</si>
  <si>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</si>
  <si>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</si>
  <si>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</si>
  <si>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</si>
  <si>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</si>
  <si>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</si>
  <si>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</si>
  <si>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</si>
  <si>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</si>
  <si>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</si>
  <si>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</si>
  <si>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</si>
  <si>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</si>
  <si>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</si>
  <si>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</si>
  <si>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</si>
  <si>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</si>
  <si>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</si>
  <si>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</si>
  <si>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</si>
  <si>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</si>
  <si>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</si>
  <si>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</si>
  <si>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</si>
  <si>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</si>
  <si>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</si>
  <si>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</si>
  <si>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</si>
  <si>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</si>
  <si>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</si>
  <si>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</si>
  <si>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</si>
  <si>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</si>
  <si>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</si>
  <si>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</si>
  <si>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</si>
  <si>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</si>
  <si>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</si>
  <si>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</si>
  <si>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</si>
  <si>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</si>
  <si>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</si>
  <si>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</si>
  <si>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</si>
  <si>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</si>
  <si>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</si>
  <si>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</si>
  <si>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</si>
  <si>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</si>
  <si>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</si>
  <si>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</si>
  <si>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</si>
  <si>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</si>
  <si>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</si>
  <si>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</si>
  <si>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</si>
  <si>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</si>
  <si>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</si>
  <si>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</si>
  <si>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</si>
  <si>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</si>
  <si>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</si>
  <si>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</si>
  <si>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</si>
  <si>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</si>
  <si>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</si>
  <si>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</si>
  <si>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</si>
  <si>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</si>
  <si>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</si>
  <si>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</si>
  <si>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</si>
  <si>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</si>
  <si>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</si>
  <si>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</si>
  <si>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</si>
  <si>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</si>
  <si>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</si>
  <si>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</si>
  <si>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</si>
  <si>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</si>
  <si>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</si>
  <si>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</si>
  <si>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</si>
  <si>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</si>
  <si>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</si>
  <si>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</si>
  <si>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</si>
  <si>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</si>
  <si>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</si>
  <si>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</si>
  <si>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</si>
  <si>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</si>
  <si>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</si>
  <si>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</si>
  <si>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</si>
  <si>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</si>
  <si>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</si>
  <si>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</si>
  <si>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</si>
  <si>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</si>
  <si>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</si>
  <si>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</si>
  <si>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</si>
  <si>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</si>
  <si>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</si>
  <si>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</si>
  <si>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</si>
  <si>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</si>
  <si>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</si>
  <si>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</si>
  <si>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</si>
  <si>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</si>
  <si>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</si>
  <si>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</si>
  <si>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</si>
  <si>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</si>
  <si>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</si>
  <si>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</si>
  <si>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</si>
  <si>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</si>
  <si>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</si>
  <si>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</si>
  <si>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</si>
  <si>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</si>
  <si>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</si>
  <si>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</si>
  <si>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</si>
  <si>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</si>
  <si>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</si>
  <si>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</si>
  <si>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</si>
  <si>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</si>
  <si>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</si>
  <si>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</si>
  <si>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</si>
  <si>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</si>
  <si>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</si>
  <si>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</si>
  <si>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</si>
  <si>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</si>
  <si>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</si>
  <si>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</si>
  <si>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</si>
  <si>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</si>
  <si>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</si>
  <si>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</si>
  <si>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</si>
  <si>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</si>
  <si>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</si>
  <si>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</si>
  <si>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</si>
  <si>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</si>
  <si>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</si>
  <si>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</si>
  <si>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</si>
  <si>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</si>
  <si>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</si>
  <si>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</si>
  <si>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</si>
  <si>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</si>
  <si>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</si>
  <si>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</si>
  <si>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</si>
  <si>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</si>
  <si>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</si>
  <si>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</si>
  <si>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</si>
  <si>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</si>
  <si>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</si>
  <si>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</si>
  <si>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</si>
  <si>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</si>
  <si>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</si>
  <si>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</si>
  <si>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</si>
  <si>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</si>
  <si>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</si>
  <si>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</si>
  <si>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</si>
  <si>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</si>
  <si>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</si>
  <si>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</si>
  <si>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</si>
  <si>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</si>
  <si>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</si>
  <si>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</si>
  <si>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</si>
  <si>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</si>
  <si>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</si>
  <si>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</si>
  <si>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</si>
  <si>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</si>
  <si>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</si>
  <si>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</si>
  <si>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</si>
  <si>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</si>
  <si>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</si>
  <si>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</si>
  <si>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</si>
  <si>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</si>
  <si>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</si>
  <si>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</si>
  <si>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</si>
  <si>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</si>
  <si>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</si>
  <si>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</si>
  <si>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</si>
  <si>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</si>
  <si>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</si>
  <si>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</si>
  <si>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</si>
  <si>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</si>
  <si>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</si>
  <si>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</si>
  <si>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</si>
  <si>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</si>
  <si>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</si>
  <si>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</si>
  <si>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</si>
  <si>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</si>
  <si>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</si>
  <si>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</si>
  <si>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</si>
  <si>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</si>
  <si>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</si>
  <si>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</si>
  <si>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</si>
  <si>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</si>
  <si>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</si>
  <si>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</si>
  <si>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</si>
  <si>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</si>
  <si>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</si>
  <si>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</si>
  <si>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</si>
  <si>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</si>
  <si>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</si>
  <si>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</si>
  <si>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</si>
  <si>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</si>
  <si>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</si>
  <si>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</si>
  <si>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</si>
  <si>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</si>
  <si>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</si>
  <si>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</si>
  <si>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</si>
  <si>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</si>
  <si>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</si>
  <si>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</si>
  <si>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</si>
  <si>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</si>
  <si>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</si>
  <si>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</si>
  <si>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</si>
  <si>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</si>
  <si>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</si>
  <si>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</si>
  <si>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</si>
  <si>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</si>
  <si>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</si>
  <si>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</si>
  <si>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</si>
  <si>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</si>
  <si>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</si>
  <si>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</si>
  <si>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</si>
  <si>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</si>
  <si>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</si>
  <si>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</si>
  <si>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</si>
  <si>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</si>
  <si>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</si>
  <si>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</si>
  <si>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</si>
  <si>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</si>
  <si>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</si>
  <si>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</si>
  <si>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</si>
  <si>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</si>
  <si>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</si>
  <si>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</si>
  <si>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</si>
  <si>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</si>
  <si>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</si>
  <si>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</si>
  <si>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</si>
  <si>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</si>
  <si>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</si>
  <si>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</si>
  <si>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</si>
  <si>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</si>
  <si>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</si>
  <si>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</si>
  <si>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</si>
  <si>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</si>
  <si>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</si>
  <si>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</si>
  <si>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</si>
  <si>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</si>
  <si>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</si>
  <si>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</si>
  <si>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</si>
  <si>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</si>
  <si>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</si>
  <si>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</si>
  <si>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</si>
  <si>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</si>
  <si>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</si>
  <si>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</si>
  <si>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</si>
  <si>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</si>
  <si>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</si>
  <si>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</si>
  <si>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</si>
  <si>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</si>
  <si>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</si>
  <si>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</si>
  <si>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</si>
  <si>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</si>
  <si>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</si>
  <si>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</si>
  <si>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</si>
  <si>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</si>
  <si>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</si>
  <si>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</si>
  <si>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</si>
  <si>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</si>
  <si>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</si>
  <si>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</si>
  <si>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</si>
  <si>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</si>
  <si>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</si>
  <si>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</si>
  <si>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</si>
  <si>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</si>
  <si>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</si>
  <si>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</si>
  <si>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</si>
  <si>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</si>
  <si>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</si>
  <si>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</si>
  <si>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</si>
  <si>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</si>
  <si>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</si>
  <si>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</si>
  <si>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</si>
  <si>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</si>
  <si>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</si>
  <si>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</si>
  <si>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</si>
  <si>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</si>
  <si>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</si>
  <si>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</si>
  <si>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</si>
  <si>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</si>
  <si>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</si>
  <si>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</si>
  <si>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</si>
  <si>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</si>
  <si>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</si>
  <si>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</si>
  <si>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</si>
  <si>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</si>
  <si>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</si>
  <si>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</si>
  <si>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</si>
  <si>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</si>
  <si>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</si>
  <si>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</si>
  <si>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</si>
  <si>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</si>
  <si>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</si>
  <si>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</si>
  <si>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</si>
  <si>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</si>
  <si>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</si>
  <si>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</si>
  <si>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</si>
  <si>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</si>
  <si>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</si>
  <si>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</si>
  <si>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</si>
  <si>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</si>
  <si>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</si>
  <si>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</si>
  <si>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</si>
  <si>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</si>
  <si>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</si>
  <si>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</si>
  <si>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</si>
  <si>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</si>
  <si>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</si>
  <si>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</si>
  <si>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</si>
  <si>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</si>
  <si>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</si>
  <si>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</si>
  <si>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</si>
  <si>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</si>
  <si>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</si>
  <si>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</si>
  <si>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</si>
  <si>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</si>
  <si>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</si>
  <si>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</si>
  <si>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</si>
  <si>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</si>
  <si>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</si>
  <si>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</si>
  <si>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</si>
  <si>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</si>
  <si>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</si>
  <si>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</si>
  <si>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</si>
  <si>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</si>
  <si>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</si>
  <si>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</si>
  <si>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</si>
  <si>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</si>
  <si>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</si>
  <si>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</si>
  <si>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</si>
  <si>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</si>
  <si>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</si>
  <si>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</si>
  <si>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</si>
  <si>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</si>
  <si>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</si>
  <si>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</si>
  <si>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</si>
  <si>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</si>
  <si>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</si>
  <si>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</si>
  <si>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</si>
  <si>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</si>
  <si>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</si>
  <si>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</si>
  <si>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</si>
  <si>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</si>
  <si>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</si>
  <si>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</si>
  <si>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</si>
  <si>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</si>
  <si>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</si>
  <si>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</si>
  <si>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</si>
  <si>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</si>
  <si>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</si>
  <si>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</si>
  <si>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</si>
  <si>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</si>
  <si>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</si>
  <si>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</si>
  <si>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</si>
  <si>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</si>
  <si>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</si>
  <si>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</si>
  <si>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</si>
  <si>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</si>
  <si>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</si>
  <si>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</si>
  <si>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</si>
  <si>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</si>
  <si>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</si>
  <si>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</si>
  <si>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</si>
  <si>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</si>
  <si>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</si>
  <si>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</si>
  <si>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</si>
  <si>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</si>
  <si>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</si>
  <si>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</si>
  <si>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</si>
  <si>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</si>
  <si>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</si>
  <si>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</si>
  <si>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</si>
  <si>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</si>
  <si>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</si>
  <si>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</si>
  <si>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</si>
  <si>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</si>
  <si>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</si>
  <si>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</si>
  <si>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</si>
  <si>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</si>
  <si>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</si>
  <si>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</si>
  <si>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</si>
  <si>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</si>
  <si>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</si>
  <si>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</si>
  <si>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</si>
  <si>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</si>
  <si>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</si>
  <si>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</si>
  <si>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</si>
  <si>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</si>
  <si>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</si>
  <si>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</si>
  <si>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</si>
  <si>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</si>
  <si>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</si>
  <si>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</si>
  <si>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</si>
  <si>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</si>
  <si>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</si>
  <si>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</si>
  <si>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</si>
  <si>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</si>
  <si>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</si>
  <si>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</si>
  <si>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</si>
  <si>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</si>
  <si>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</si>
  <si>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</si>
  <si>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</si>
  <si>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</si>
  <si>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</si>
  <si>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</si>
  <si>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</si>
  <si>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</si>
  <si>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</si>
  <si>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</si>
  <si>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</si>
  <si>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</si>
  <si>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</si>
  <si>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</si>
  <si>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</si>
  <si>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</si>
  <si>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</si>
  <si>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</si>
  <si>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</si>
  <si>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</si>
  <si>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</si>
  <si>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</si>
  <si>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</si>
  <si>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</si>
  <si>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</si>
  <si>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</si>
  <si>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</si>
  <si>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</si>
  <si>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</si>
  <si>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</si>
  <si>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</si>
  <si>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</si>
  <si>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</si>
  <si>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</si>
  <si>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</si>
  <si>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</si>
  <si>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</si>
  <si>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</si>
  <si>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</si>
  <si>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</si>
  <si>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</si>
  <si>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</si>
  <si>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</si>
  <si>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</si>
  <si>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</si>
  <si>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</si>
  <si>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</si>
  <si>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</si>
  <si>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</si>
  <si>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</si>
  <si>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</si>
  <si>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</si>
  <si>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</si>
  <si>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</si>
  <si>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</si>
  <si>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</si>
  <si>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</si>
  <si>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</si>
  <si>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</si>
  <si>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</si>
  <si>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</si>
  <si>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</si>
  <si>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</si>
  <si>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</si>
  <si>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</si>
  <si>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</si>
  <si>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</si>
  <si>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</si>
  <si>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</si>
  <si>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</si>
  <si>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</si>
  <si>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</si>
  <si>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</si>
  <si>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</si>
  <si>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</si>
  <si>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</si>
  <si>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</si>
  <si>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</si>
  <si>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</si>
  <si>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</si>
  <si>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</si>
  <si>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</si>
  <si>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</si>
  <si>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</si>
  <si>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</si>
  <si>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</si>
  <si>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</si>
  <si>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</si>
  <si>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</si>
  <si>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</si>
  <si>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</si>
  <si>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</si>
  <si>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</si>
  <si>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</si>
  <si>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</si>
  <si>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</si>
  <si>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</si>
  <si>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</si>
  <si>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</si>
  <si>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</si>
  <si>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</si>
  <si>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</si>
  <si>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</si>
  <si>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</si>
  <si>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</si>
  <si>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</si>
  <si>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</si>
  <si>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</si>
  <si>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</si>
  <si>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</si>
  <si>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</si>
  <si>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</si>
  <si>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</si>
  <si>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</si>
  <si>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</si>
  <si>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</si>
  <si>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</si>
  <si>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</si>
  <si>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</si>
  <si>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</si>
  <si>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</si>
  <si>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</si>
  <si>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</si>
  <si>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</si>
  <si>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</si>
  <si>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</si>
  <si>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</si>
  <si>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</si>
  <si>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</si>
  <si>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</si>
  <si>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</si>
  <si>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</si>
  <si>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</si>
  <si>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</si>
  <si>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</si>
  <si>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</si>
  <si>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</si>
  <si>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</si>
  <si>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</si>
  <si>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</si>
  <si>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</si>
  <si>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</si>
  <si>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</si>
  <si>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</si>
  <si>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</si>
  <si>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</si>
  <si>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</si>
  <si>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</si>
  <si>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</si>
  <si>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</si>
  <si>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</si>
  <si>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</si>
  <si>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</si>
  <si>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</si>
  <si>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</si>
  <si>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</si>
  <si>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</si>
  <si>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</si>
  <si>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</si>
  <si>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</si>
  <si>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</si>
  <si>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</si>
  <si>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</si>
  <si>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</si>
  <si>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</si>
  <si>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</si>
  <si>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</si>
  <si>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</si>
  <si>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</si>
  <si>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</si>
  <si>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</si>
  <si>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</si>
  <si>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</si>
  <si>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</si>
  <si>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</si>
  <si>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</si>
  <si>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</si>
  <si>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</si>
  <si>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</si>
  <si>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</si>
  <si>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</si>
  <si>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</si>
  <si>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</si>
  <si>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</si>
  <si>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</si>
  <si>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</si>
  <si>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</si>
  <si>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</si>
  <si>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</si>
  <si>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</si>
  <si>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</si>
  <si>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</si>
  <si>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</si>
  <si>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</si>
  <si>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</si>
  <si>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</si>
  <si>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</si>
  <si>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</si>
  <si>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</si>
  <si>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</si>
  <si>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</si>
  <si>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</si>
  <si>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</si>
  <si>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</si>
  <si>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</si>
  <si>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</si>
  <si>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</si>
  <si>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</si>
  <si>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</si>
  <si>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</si>
  <si>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</si>
  <si>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</si>
  <si>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</si>
  <si>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</si>
  <si>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</si>
  <si>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</si>
  <si>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</si>
  <si>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</si>
  <si>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</si>
  <si>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</si>
  <si>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</si>
  <si>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</si>
  <si>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</si>
  <si>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</si>
  <si>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</si>
  <si>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</si>
  <si>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</si>
  <si>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</si>
  <si>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</si>
  <si>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</si>
  <si>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</si>
  <si>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</si>
  <si>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</si>
  <si>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</si>
  <si>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</si>
  <si>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</si>
  <si>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</si>
  <si>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</si>
  <si>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</si>
  <si>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</si>
  <si>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</si>
  <si>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</si>
  <si>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</si>
  <si>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</si>
  <si>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</si>
  <si>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</si>
  <si>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</si>
  <si>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</si>
  <si>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</si>
  <si>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</si>
  <si>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</si>
  <si>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</si>
  <si>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</si>
  <si>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</si>
  <si>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</si>
  <si>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</si>
  <si>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</si>
  <si>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</si>
  <si>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</si>
  <si>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</si>
  <si>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</si>
  <si>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</si>
  <si>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</si>
  <si>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</si>
  <si>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</si>
  <si>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</si>
  <si>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</si>
  <si>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</si>
  <si>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</si>
  <si>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</si>
  <si>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</si>
  <si>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</si>
  <si>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</si>
  <si>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</si>
  <si>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</si>
  <si>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</si>
  <si>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</si>
  <si>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</si>
  <si>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</si>
  <si>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</si>
  <si>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</si>
  <si>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</si>
  <si>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</si>
  <si>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</si>
  <si>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</si>
  <si>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</si>
  <si>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</si>
  <si>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</si>
  <si>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</si>
  <si>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</si>
  <si>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</si>
  <si>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</si>
  <si>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</si>
  <si>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</si>
  <si>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</si>
  <si>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</si>
  <si>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</si>
  <si>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</si>
  <si>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</si>
  <si>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</si>
  <si>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</si>
  <si>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</si>
  <si>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</si>
  <si>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</si>
  <si>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</si>
  <si>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</si>
  <si>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</si>
  <si>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</si>
  <si>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</si>
  <si>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</si>
  <si>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</si>
  <si>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</si>
  <si>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</si>
  <si>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</si>
  <si>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</si>
  <si>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</si>
  <si>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</si>
  <si>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</si>
  <si>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</si>
  <si>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</si>
  <si>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</si>
  <si>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</si>
  <si>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</si>
  <si>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</si>
  <si>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</si>
  <si>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</si>
  <si>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</si>
  <si>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</si>
  <si>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</si>
  <si>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</si>
  <si>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</si>
  <si>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</si>
  <si>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</si>
  <si>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</si>
  <si>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</si>
  <si>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</si>
  <si>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</si>
  <si>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</si>
  <si>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</si>
  <si>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</si>
  <si>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</si>
  <si>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</si>
  <si>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</si>
  <si>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</si>
  <si>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</si>
  <si>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</si>
  <si>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</si>
  <si>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</si>
  <si>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</si>
  <si>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</si>
  <si>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</si>
  <si>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</si>
  <si>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</si>
  <si>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</si>
  <si>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</si>
  <si>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</si>
  <si>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</si>
  <si>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</si>
  <si>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</si>
  <si>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</si>
  <si>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</si>
  <si>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</si>
  <si>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</si>
  <si>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</si>
  <si>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</si>
  <si>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</si>
  <si>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</si>
  <si>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</si>
  <si>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</si>
  <si>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</si>
  <si>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</si>
  <si>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</si>
  <si>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</si>
  <si>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</si>
  <si>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</si>
  <si>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</si>
  <si>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</si>
  <si>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</si>
  <si>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</si>
  <si>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</si>
  <si>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</si>
  <si>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</si>
  <si>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</si>
  <si>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</si>
  <si>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</si>
  <si>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</si>
  <si>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</si>
  <si>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</si>
  <si>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</si>
  <si>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</si>
  <si>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</si>
  <si>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</si>
  <si>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</si>
  <si>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</si>
  <si>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</si>
  <si>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</si>
  <si>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</si>
  <si>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</si>
  <si>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</si>
  <si>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</si>
  <si>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</si>
  <si>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</si>
  <si>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</si>
  <si>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</si>
  <si>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</si>
  <si>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</si>
  <si>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</si>
  <si>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</si>
  <si>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</si>
  <si>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</si>
  <si>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</si>
  <si>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</si>
  <si>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</si>
  <si>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</si>
  <si>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</si>
  <si>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</si>
  <si>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</si>
  <si>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</si>
  <si>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</si>
  <si>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</si>
  <si>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</si>
  <si>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</si>
  <si>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</si>
  <si>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</si>
  <si>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</si>
  <si>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</si>
  <si>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</si>
  <si>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</si>
  <si>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</si>
  <si>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</si>
  <si>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</si>
  <si>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</si>
  <si>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</si>
  <si>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</si>
  <si>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</si>
  <si>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</si>
  <si>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</si>
  <si>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</si>
  <si>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</si>
  <si>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</si>
  <si>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</si>
  <si>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</si>
  <si>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</si>
  <si>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</si>
  <si>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</si>
  <si>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</si>
  <si>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</si>
  <si>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</si>
  <si>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</si>
  <si>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</si>
  <si>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</si>
  <si>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</si>
  <si>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</si>
  <si>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</si>
  <si>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</si>
  <si>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</si>
  <si>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</si>
  <si>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</si>
  <si>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</si>
  <si>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</si>
  <si>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</si>
  <si>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</si>
  <si>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</si>
  <si>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</si>
  <si>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</si>
  <si>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</si>
  <si>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</si>
  <si>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</si>
  <si>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</si>
  <si>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</si>
  <si>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</si>
  <si>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</si>
  <si>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</si>
  <si>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</si>
  <si>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</si>
  <si>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</si>
  <si>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</si>
  <si>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</si>
  <si>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</si>
  <si>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</si>
  <si>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</si>
  <si>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</si>
  <si>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</si>
  <si>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</si>
  <si>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</si>
  <si>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</si>
  <si>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</si>
  <si>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</si>
  <si>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</si>
  <si>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</si>
  <si>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</si>
  <si>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</si>
  <si>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</si>
  <si>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</si>
  <si>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</si>
  <si>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</si>
  <si>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</si>
  <si>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</si>
  <si>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</si>
  <si>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</si>
  <si>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</si>
  <si>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</si>
  <si>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</si>
  <si>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</si>
  <si>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</si>
  <si>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</si>
  <si>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</si>
  <si>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</si>
  <si>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</si>
  <si>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</si>
  <si>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</si>
  <si>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</si>
  <si>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</si>
  <si>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</si>
  <si>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</si>
  <si>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</si>
  <si>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</si>
  <si>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</si>
  <si>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</si>
  <si>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</si>
  <si>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</si>
  <si>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</si>
  <si>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</si>
  <si>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</si>
  <si>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</si>
  <si>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</si>
  <si>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</si>
  <si>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</si>
  <si>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</si>
  <si>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</si>
  <si>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</si>
  <si>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</si>
  <si>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</si>
  <si>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</si>
  <si>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</si>
  <si>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</si>
  <si>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</si>
  <si>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</si>
  <si>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</si>
  <si>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</si>
  <si>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</si>
  <si>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</si>
  <si>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</si>
  <si>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</si>
  <si>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</si>
  <si>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</si>
  <si>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</si>
  <si>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</si>
  <si>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</si>
  <si>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</si>
  <si>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</si>
  <si>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</si>
  <si>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</si>
  <si>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</si>
  <si>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</si>
  <si>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</si>
  <si>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</si>
  <si>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</si>
  <si>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</si>
  <si>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</si>
  <si>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</si>
  <si>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</si>
  <si>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</si>
  <si>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</si>
  <si>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</si>
  <si>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</si>
  <si>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</si>
  <si>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</si>
  <si>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</si>
  <si>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</si>
  <si>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</si>
  <si>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</si>
  <si>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</si>
  <si>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</si>
  <si>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</si>
  <si>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</si>
  <si>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</si>
  <si>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</si>
  <si>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</si>
  <si>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</si>
  <si>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</si>
  <si>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</si>
  <si>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</si>
  <si>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</si>
  <si>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</si>
  <si>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</si>
  <si>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</si>
  <si>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</si>
  <si>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</si>
  <si>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</si>
  <si>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</si>
  <si>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</si>
  <si>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</si>
  <si>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</si>
  <si>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</si>
  <si>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</si>
  <si>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</si>
  <si>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</si>
  <si>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</si>
  <si>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</si>
  <si>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</si>
  <si>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</si>
  <si>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</si>
  <si>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</si>
  <si>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</si>
  <si>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</si>
  <si>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</si>
  <si>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</si>
  <si>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</si>
  <si>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</si>
  <si>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</si>
  <si>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</si>
  <si>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</si>
  <si>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</si>
  <si>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</si>
  <si>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</si>
  <si>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</si>
  <si>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</si>
  <si>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</si>
  <si>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</si>
  <si>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</si>
  <si>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</si>
  <si>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</si>
  <si>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</si>
  <si>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</si>
  <si>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</si>
  <si>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</si>
  <si>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</si>
  <si>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</si>
  <si>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</si>
  <si>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</si>
  <si>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</si>
  <si>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</si>
  <si>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</si>
  <si>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</si>
  <si>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</si>
  <si>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</si>
  <si>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</si>
  <si>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</si>
  <si>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</si>
  <si>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</si>
  <si>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</si>
  <si>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</si>
  <si>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</si>
  <si>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</si>
  <si>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</si>
  <si>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</si>
  <si>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</si>
  <si>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</si>
  <si>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</si>
  <si>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</si>
  <si>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</si>
  <si>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</si>
  <si>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</si>
  <si>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</si>
  <si>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</si>
  <si>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</si>
  <si>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</si>
  <si>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</si>
  <si>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</si>
  <si>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</si>
  <si>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</si>
  <si>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</si>
  <si>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</si>
  <si>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</si>
  <si>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</si>
  <si>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</si>
  <si>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</si>
  <si>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</si>
  <si>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</si>
  <si>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</si>
  <si>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</si>
  <si>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</si>
  <si>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</si>
  <si>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</si>
  <si>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</si>
  <si>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</si>
  <si>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</si>
  <si>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</si>
  <si>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</si>
  <si>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</si>
  <si>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</si>
  <si>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</si>
  <si>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</si>
  <si>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</si>
  <si>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</si>
  <si>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</si>
  <si>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</si>
  <si>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</si>
  <si>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</si>
  <si>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</si>
  <si>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</si>
  <si>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</si>
  <si>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</si>
  <si>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</si>
  <si>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</si>
  <si>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</si>
  <si>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</si>
  <si>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</si>
  <si>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</si>
  <si>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</si>
  <si>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</si>
  <si>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</si>
  <si>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</si>
  <si>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</si>
  <si>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</si>
  <si>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</si>
  <si>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</si>
  <si>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</si>
  <si>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</si>
  <si>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</si>
  <si>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</si>
  <si>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</si>
  <si>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</si>
  <si>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</si>
  <si>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</si>
  <si>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</si>
  <si>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</si>
  <si>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</si>
  <si>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</si>
  <si>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</si>
  <si>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</si>
  <si>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</si>
  <si>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</si>
  <si>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</si>
  <si>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</si>
  <si>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</si>
  <si>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</si>
  <si>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</si>
  <si>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</si>
  <si>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</si>
  <si>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</si>
  <si>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</si>
  <si>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</si>
  <si>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</si>
  <si>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</si>
  <si>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</si>
  <si>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</si>
  <si>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</si>
  <si>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</si>
  <si>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</si>
  <si>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</si>
  <si>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</si>
  <si>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</si>
  <si>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</si>
  <si>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</si>
  <si>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</si>
  <si>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</si>
  <si>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</si>
  <si>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</si>
  <si>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</si>
  <si>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</si>
  <si>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</si>
  <si>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</si>
  <si>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</si>
  <si>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</si>
  <si>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</si>
  <si>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</si>
  <si>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</si>
  <si>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</si>
  <si>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</si>
  <si>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</si>
  <si>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</si>
  <si>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</si>
  <si>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</si>
  <si>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</si>
  <si>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</si>
  <si>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</si>
  <si>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</si>
  <si>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</si>
  <si>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</si>
  <si>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</si>
  <si>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</si>
  <si>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</si>
  <si>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</si>
  <si>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</si>
  <si>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</si>
  <si>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</si>
  <si>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</si>
  <si>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</si>
  <si>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</si>
  <si>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</si>
  <si>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</si>
  <si>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</si>
  <si>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</si>
  <si>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</si>
  <si>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</si>
  <si>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</si>
  <si>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</si>
  <si>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</si>
  <si>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</si>
  <si>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</si>
  <si>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</si>
  <si>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</si>
  <si>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</si>
  <si>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</si>
  <si>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</si>
  <si>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</si>
  <si>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</si>
  <si>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</si>
  <si>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</si>
  <si>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</si>
  <si>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</si>
  <si>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</si>
  <si>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</si>
  <si>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</si>
  <si>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</si>
  <si>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</si>
  <si>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</si>
  <si>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</si>
  <si>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</si>
  <si>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</si>
  <si>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</si>
  <si>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</si>
  <si>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</si>
  <si>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</si>
  <si>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</si>
  <si>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</si>
  <si>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</si>
  <si>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</si>
  <si>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</si>
  <si>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</si>
  <si>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</si>
  <si>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</si>
  <si>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</si>
  <si>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</si>
  <si>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</si>
  <si>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</si>
  <si>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</si>
  <si>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</si>
  <si>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</si>
  <si>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</si>
  <si>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</si>
  <si>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</si>
  <si>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</si>
  <si>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</si>
  <si>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</si>
  <si>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</si>
  <si>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</si>
  <si>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</si>
  <si>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</si>
  <si>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</si>
  <si>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</si>
  <si>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</si>
  <si>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</si>
  <si>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</si>
  <si>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</si>
  <si>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</si>
  <si>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</si>
  <si>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</si>
  <si>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</si>
  <si>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</si>
  <si>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</si>
  <si>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</si>
  <si>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</si>
  <si>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</si>
  <si>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</si>
  <si>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</si>
  <si>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</si>
  <si>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</si>
  <si>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</si>
  <si>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</si>
  <si>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</si>
  <si>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</si>
  <si>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</si>
  <si>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</si>
  <si>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</si>
  <si>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</si>
  <si>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</si>
  <si>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</si>
  <si>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</si>
  <si>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</si>
  <si>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</si>
  <si>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</si>
  <si>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</si>
  <si>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</si>
  <si>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</si>
  <si>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</si>
  <si>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</si>
  <si>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</si>
  <si>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</si>
  <si>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</si>
  <si>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</si>
  <si>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</si>
  <si>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</si>
  <si>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</si>
  <si>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</si>
  <si>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</si>
  <si>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</si>
  <si>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</si>
  <si>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</si>
  <si>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</si>
  <si>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</si>
  <si>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</si>
  <si>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</si>
  <si>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</si>
  <si>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</si>
  <si>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</si>
  <si>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</si>
  <si>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</si>
  <si>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</si>
  <si>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</si>
  <si>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</si>
  <si>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</si>
  <si>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</si>
  <si>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</si>
  <si>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</si>
  <si>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</si>
  <si>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</si>
  <si>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</si>
  <si>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</si>
  <si>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</si>
  <si>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</si>
  <si>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</si>
  <si>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</si>
  <si>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</si>
  <si>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</si>
  <si>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</si>
  <si>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</si>
  <si>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</si>
  <si>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</si>
  <si>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</si>
  <si>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</si>
  <si>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</si>
  <si>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</si>
  <si>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</si>
  <si>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</si>
  <si>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</si>
  <si>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</si>
  <si>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</si>
  <si>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</si>
  <si>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</si>
  <si>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</si>
  <si>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</si>
  <si>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</si>
  <si>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</si>
  <si>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</si>
  <si>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</si>
  <si>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</si>
  <si>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</si>
  <si>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</si>
  <si>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</si>
  <si>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</si>
  <si>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</si>
  <si>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</si>
  <si>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</si>
  <si>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</si>
  <si>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</si>
  <si>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</si>
  <si>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</si>
  <si>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</si>
  <si>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</si>
  <si>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</si>
  <si>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</si>
  <si>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</si>
  <si>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</si>
  <si>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</si>
  <si>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</si>
  <si>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</si>
  <si>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</si>
  <si>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</si>
  <si>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</si>
  <si>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</si>
  <si>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</si>
  <si>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</si>
  <si>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</si>
  <si>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</si>
  <si>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</si>
  <si>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</si>
  <si>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</si>
  <si>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</si>
  <si>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</si>
  <si>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</si>
  <si>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</si>
  <si>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</si>
  <si>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</si>
  <si>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</si>
  <si>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</si>
  <si>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</si>
  <si>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</si>
  <si>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</si>
  <si>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</si>
  <si>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</si>
  <si>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</si>
  <si>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</si>
  <si>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</si>
  <si>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</si>
  <si>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</si>
  <si>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</si>
  <si>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</si>
  <si>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</si>
  <si>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</si>
  <si>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</si>
  <si>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</si>
  <si>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</si>
  <si>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</si>
  <si>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</si>
  <si>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</si>
  <si>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</si>
  <si>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</si>
  <si>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</si>
  <si>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</si>
  <si>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</si>
  <si>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</si>
  <si>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</si>
  <si>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</si>
  <si>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</si>
  <si>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</si>
  <si>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</si>
  <si>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</si>
  <si>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</si>
  <si>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</si>
  <si>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</si>
  <si>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</si>
  <si>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</si>
  <si>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</si>
  <si>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</si>
  <si>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</si>
  <si>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</si>
  <si>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</si>
  <si>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</si>
  <si>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</si>
  <si>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</si>
  <si>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</si>
  <si>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</si>
  <si>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</si>
  <si>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</si>
  <si>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</si>
  <si>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</si>
  <si>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</si>
  <si>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</si>
  <si>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</si>
  <si>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</si>
  <si>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</si>
  <si>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</si>
  <si>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</si>
  <si>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</si>
  <si>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</si>
  <si>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</si>
  <si>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</si>
  <si>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</si>
  <si>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</si>
  <si>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</si>
  <si>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</si>
  <si>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</si>
  <si>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</si>
  <si>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</si>
  <si>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</si>
  <si>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</si>
  <si>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</si>
  <si>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</si>
  <si>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</si>
  <si>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</si>
  <si>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</si>
  <si>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</si>
  <si>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</si>
  <si>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</si>
  <si>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</si>
  <si>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</si>
  <si>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</si>
  <si>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</si>
  <si>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</si>
  <si>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</si>
  <si>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</si>
  <si>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</si>
  <si>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</si>
  <si>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</si>
  <si>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</si>
  <si>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</si>
  <si>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</si>
  <si>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</si>
  <si>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</si>
  <si>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</si>
  <si>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</si>
  <si>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</si>
  <si>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</si>
  <si>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</si>
  <si>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</si>
  <si>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</si>
  <si>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</si>
  <si>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</si>
  <si>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</si>
  <si>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</si>
  <si>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</si>
  <si>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</si>
  <si>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</si>
  <si>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</si>
  <si>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</si>
  <si>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</si>
  <si>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</si>
  <si>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</si>
  <si>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</si>
  <si>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</si>
  <si>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</si>
  <si>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</si>
  <si>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</si>
  <si>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</si>
  <si>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</si>
  <si>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</si>
  <si>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</si>
  <si>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</si>
  <si>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</si>
  <si>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</si>
  <si>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</si>
  <si>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</si>
  <si>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</si>
  <si>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</si>
  <si>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</si>
  <si>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</si>
  <si>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</si>
  <si>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</si>
  <si>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</si>
  <si>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</si>
  <si>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</si>
  <si>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</si>
  <si>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</si>
  <si>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</si>
  <si>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</si>
  <si>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</si>
  <si>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</si>
  <si>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</si>
  <si>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</si>
  <si>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</si>
  <si>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</si>
  <si>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</si>
  <si>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</si>
  <si>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</si>
  <si>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</si>
  <si>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</si>
  <si>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</si>
  <si>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</si>
  <si>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</si>
  <si>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</si>
  <si>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</si>
  <si>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</si>
  <si>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</si>
  <si>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</si>
  <si>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</si>
  <si>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</si>
  <si>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</si>
  <si>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</si>
  <si>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</si>
  <si>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</si>
  <si>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</si>
  <si>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</si>
  <si>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</si>
  <si>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</si>
  <si>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</si>
  <si>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</si>
  <si>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</si>
  <si>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</si>
  <si>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</si>
  <si>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</si>
  <si>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</si>
  <si>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</si>
  <si>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</si>
  <si>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</si>
  <si>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</si>
  <si>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</si>
  <si>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</si>
  <si>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</si>
  <si>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</si>
  <si>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</si>
  <si>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</si>
  <si>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</si>
  <si>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</si>
  <si>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</si>
  <si>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</si>
  <si>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</si>
  <si>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</si>
  <si>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</si>
  <si>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</si>
  <si>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</si>
  <si>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</si>
  <si>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</si>
  <si>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</si>
  <si>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</si>
  <si>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</si>
  <si>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</si>
  <si>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</si>
  <si>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</si>
  <si>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</si>
  <si>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</si>
  <si>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</si>
  <si>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</si>
  <si>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</si>
  <si>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</si>
  <si>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</si>
  <si>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</si>
  <si>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</si>
  <si>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</si>
  <si>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</si>
  <si>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</si>
  <si>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</si>
  <si>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</si>
  <si>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</si>
  <si>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</si>
  <si>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</si>
  <si>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</si>
  <si>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</si>
  <si>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</si>
  <si>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</si>
  <si>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</si>
  <si>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</si>
  <si>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</si>
  <si>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</si>
  <si>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</si>
  <si>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</si>
  <si>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</si>
  <si>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</si>
  <si>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</si>
  <si>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</si>
  <si>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</si>
  <si>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</si>
  <si>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</si>
  <si>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</si>
  <si>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</si>
  <si>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</si>
  <si>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</si>
  <si>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</si>
  <si>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</si>
  <si>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</si>
  <si>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</si>
  <si>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</si>
  <si>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</si>
  <si>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</si>
  <si>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</si>
  <si>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</si>
  <si>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</si>
  <si>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</si>
  <si>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</si>
  <si>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</si>
  <si>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</si>
  <si>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</si>
  <si>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</si>
  <si>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</si>
  <si>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</si>
  <si>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</si>
  <si>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</si>
  <si>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</si>
  <si>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</si>
  <si>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</si>
  <si>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</si>
  <si>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</si>
  <si>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</si>
  <si>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</si>
  <si>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</si>
  <si>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</si>
  <si>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</si>
  <si>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</si>
  <si>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</si>
  <si>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</si>
  <si>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</si>
  <si>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</si>
  <si>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</si>
  <si>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</si>
  <si>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</si>
  <si>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</si>
  <si>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</si>
  <si>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</si>
  <si>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</si>
  <si>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</si>
  <si>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</si>
  <si>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</si>
  <si>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</si>
  <si>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</si>
  <si>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</si>
  <si>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</si>
  <si>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</si>
  <si>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</si>
  <si>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</si>
  <si>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</si>
  <si>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</si>
  <si>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</si>
  <si>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</si>
  <si>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</si>
  <si>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</si>
  <si>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</si>
  <si>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</si>
  <si>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</si>
  <si>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</si>
  <si>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</si>
  <si>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</si>
  <si>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</si>
  <si>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</si>
  <si>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</si>
  <si>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</si>
  <si>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</si>
  <si>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</si>
  <si>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</si>
  <si>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</si>
  <si>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</si>
  <si>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</si>
  <si>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</si>
  <si>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</si>
  <si>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</si>
  <si>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</si>
  <si>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</si>
  <si>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</si>
  <si>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</si>
  <si>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</si>
  <si>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</si>
  <si>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</si>
  <si>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</si>
  <si>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</si>
  <si>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</si>
  <si>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</si>
  <si>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</si>
  <si>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</si>
  <si>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</si>
  <si>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</si>
  <si>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</si>
  <si>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</si>
  <si>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</si>
  <si>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</si>
  <si>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</si>
  <si>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</si>
  <si>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</si>
  <si>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</si>
  <si>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</si>
  <si>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</si>
  <si>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</si>
  <si>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</si>
  <si>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</si>
  <si>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</si>
  <si>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</si>
  <si>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</si>
  <si>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</si>
  <si>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</si>
  <si>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</si>
  <si>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</si>
  <si>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</si>
  <si>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</si>
  <si>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</si>
  <si>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</si>
  <si>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</si>
  <si>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</si>
  <si>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</si>
  <si>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</si>
  <si>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</si>
  <si>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</si>
  <si>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</si>
  <si>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</si>
  <si>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</si>
  <si>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</si>
  <si>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</si>
  <si>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</si>
  <si>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</si>
  <si>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</si>
  <si>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</si>
  <si>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</si>
  <si>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</si>
  <si>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</si>
  <si>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</si>
  <si>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</si>
  <si>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</si>
  <si>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</si>
  <si>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</si>
  <si>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</si>
  <si>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</si>
  <si>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</si>
  <si>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</si>
  <si>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</si>
  <si>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</si>
  <si>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</si>
  <si>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</si>
  <si>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</si>
  <si>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</si>
  <si>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</si>
  <si>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</si>
  <si>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</si>
  <si>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</si>
  <si>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</si>
  <si>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</si>
  <si>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</si>
  <si>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</si>
  <si>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</si>
  <si>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</si>
  <si>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</si>
  <si>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</si>
  <si>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</si>
  <si>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</si>
  <si>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</si>
  <si>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</si>
  <si>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</si>
  <si>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</si>
  <si>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</si>
  <si>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</si>
  <si>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</si>
  <si>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</si>
  <si>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</si>
  <si>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</si>
  <si>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</si>
  <si>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</si>
  <si>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</si>
  <si>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</si>
  <si>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</si>
  <si>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</si>
  <si>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</si>
  <si>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</si>
  <si>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</si>
  <si>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</si>
  <si>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</si>
  <si>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</si>
  <si>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</si>
  <si>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</si>
  <si>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</si>
  <si>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</si>
  <si>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</si>
  <si>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</si>
  <si>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</si>
  <si>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</si>
  <si>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</si>
  <si>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</si>
  <si>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</si>
  <si>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</si>
  <si>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</si>
  <si>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</si>
  <si>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</si>
  <si>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</si>
  <si>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</si>
  <si>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</si>
  <si>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</si>
  <si>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</si>
  <si>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</si>
  <si>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</si>
  <si>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</si>
  <si>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</si>
  <si>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</si>
  <si>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</si>
  <si>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</si>
  <si>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</si>
  <si>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</si>
  <si>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</si>
  <si>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</si>
  <si>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</si>
  <si>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</si>
  <si>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</si>
  <si>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</si>
  <si>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</si>
  <si>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</si>
  <si>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</si>
  <si>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</si>
  <si>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</si>
  <si>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</si>
  <si>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</si>
  <si>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</si>
  <si>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</si>
  <si>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</si>
  <si>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</si>
  <si>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</si>
  <si>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</si>
  <si>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</si>
  <si>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</si>
  <si>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</si>
  <si>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</si>
  <si>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</si>
  <si>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</si>
  <si>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</si>
  <si>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</si>
  <si>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</si>
  <si>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</si>
  <si>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</si>
  <si>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</si>
  <si>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</si>
  <si>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</si>
  <si>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</si>
  <si>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</si>
  <si>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</si>
  <si>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</si>
  <si>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</si>
  <si>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</si>
  <si>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</si>
  <si>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</si>
  <si>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</si>
  <si>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</si>
  <si>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</si>
  <si>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</si>
  <si>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</si>
  <si>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</si>
  <si>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</si>
  <si>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</si>
  <si>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</si>
  <si>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</si>
  <si>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</si>
  <si>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</si>
  <si>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</si>
  <si>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</si>
  <si>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</si>
  <si>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</si>
  <si>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</si>
  <si>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</si>
  <si>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</si>
  <si>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</si>
  <si>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</si>
  <si>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</si>
  <si>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</si>
  <si>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</si>
  <si>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</si>
  <si>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</si>
  <si>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</si>
  <si>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</si>
  <si>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</si>
  <si>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</si>
  <si>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</si>
  <si>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</si>
  <si>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</si>
  <si>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</si>
  <si>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</si>
  <si>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</si>
  <si>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</si>
  <si>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</si>
  <si>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</si>
  <si>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</si>
  <si>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</si>
  <si>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</si>
  <si>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</si>
  <si>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</si>
  <si>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</si>
  <si>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</si>
  <si>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</si>
  <si>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</si>
  <si>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</si>
  <si>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</si>
  <si>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</si>
  <si>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</si>
  <si>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</si>
  <si>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</si>
  <si>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</si>
  <si>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</si>
  <si>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</si>
  <si>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</si>
  <si>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</si>
  <si>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</si>
  <si>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</si>
  <si>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</si>
  <si>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</si>
  <si>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</si>
  <si>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</si>
  <si>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</si>
  <si>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</si>
  <si>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</si>
  <si>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</si>
  <si>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</si>
  <si>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</si>
  <si>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</si>
  <si>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</si>
  <si>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</si>
  <si>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</si>
  <si>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</si>
  <si>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</si>
  <si>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</si>
  <si>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</si>
  <si>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</si>
  <si>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</si>
  <si>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</si>
  <si>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</si>
  <si>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</si>
  <si>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</si>
  <si>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</si>
  <si>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</si>
  <si>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</si>
  <si>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</si>
  <si>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</si>
  <si>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</si>
  <si>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</si>
  <si>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</si>
  <si>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</si>
  <si>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</si>
  <si>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</si>
  <si>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</si>
  <si>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</si>
  <si>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</si>
  <si>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</si>
  <si>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</si>
  <si>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</si>
  <si>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</si>
  <si>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</si>
  <si>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</si>
  <si>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</si>
  <si>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</si>
  <si>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</si>
  <si>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</si>
  <si>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</si>
  <si>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</si>
  <si>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</si>
  <si>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</si>
  <si>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</si>
  <si>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</si>
  <si>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</si>
  <si>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</si>
  <si>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</si>
  <si>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</si>
  <si>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</si>
  <si>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</si>
  <si>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</si>
  <si>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</si>
  <si>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</si>
  <si>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</si>
  <si>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</si>
  <si>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</si>
  <si>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</si>
  <si>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</si>
  <si>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</si>
  <si>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</si>
  <si>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</si>
  <si>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</si>
  <si>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</si>
  <si>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</si>
  <si>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</si>
  <si>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</si>
  <si>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</si>
  <si>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</si>
  <si>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</si>
  <si>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</si>
  <si>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</si>
  <si>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</si>
  <si>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</si>
  <si>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</si>
  <si>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</si>
  <si>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</si>
  <si>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</si>
  <si>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</si>
  <si>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</si>
  <si>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</si>
  <si>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</si>
  <si>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</si>
  <si>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</si>
  <si>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</si>
  <si>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</si>
  <si>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</si>
  <si>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</si>
  <si>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</si>
  <si>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</si>
  <si>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</si>
  <si>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</si>
  <si>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</si>
  <si>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</si>
  <si>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</si>
  <si>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</si>
  <si>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</si>
  <si>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</si>
  <si>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</si>
  <si>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</si>
  <si>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</si>
  <si>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</si>
  <si>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</si>
  <si>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</si>
  <si>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</si>
  <si>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</si>
  <si>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</si>
  <si>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</si>
  <si>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</si>
  <si>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</si>
  <si>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</si>
  <si>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</si>
  <si>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</si>
  <si>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</si>
  <si>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</si>
  <si>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</si>
  <si>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</si>
  <si>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</si>
  <si>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</si>
  <si>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</si>
  <si>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</si>
  <si>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</si>
  <si>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</si>
  <si>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</si>
  <si>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</si>
  <si>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</si>
  <si>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</si>
  <si>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</si>
  <si>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</si>
  <si>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</si>
  <si>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</si>
  <si>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</si>
  <si>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</si>
  <si>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</si>
  <si>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</si>
  <si>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</si>
  <si>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</si>
  <si>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</si>
  <si>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</si>
  <si>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</si>
  <si>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</si>
  <si>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</si>
  <si>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</si>
  <si>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</si>
  <si>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</si>
  <si>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</si>
  <si>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</si>
  <si>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</si>
  <si>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</si>
  <si>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</si>
  <si>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</si>
  <si>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</si>
  <si>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</si>
  <si>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</si>
  <si>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</si>
  <si>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</si>
  <si>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</si>
  <si>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</si>
  <si>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</si>
  <si>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</si>
  <si>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</si>
  <si>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</si>
  <si>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</si>
  <si>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</si>
  <si>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</si>
  <si>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</si>
  <si>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</si>
  <si>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</si>
  <si>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</si>
  <si>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</si>
  <si>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</si>
  <si>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</si>
  <si>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</si>
  <si>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</si>
  <si>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</si>
  <si>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</si>
  <si>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</si>
  <si>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</si>
  <si>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</si>
  <si>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</si>
  <si>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</si>
  <si>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</si>
  <si>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</si>
  <si>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</si>
  <si>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</si>
  <si>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</si>
  <si>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</si>
  <si>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</si>
  <si>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</si>
  <si>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</si>
  <si>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</si>
  <si>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</si>
  <si>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</si>
  <si>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</si>
  <si>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</si>
  <si>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</si>
  <si>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</si>
  <si>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</si>
  <si>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</si>
  <si>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</si>
  <si>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</si>
  <si>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</si>
  <si>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</si>
  <si>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</si>
  <si>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</si>
  <si>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</si>
  <si>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</si>
  <si>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</si>
  <si>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</si>
  <si>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</si>
  <si>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</si>
  <si>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</si>
  <si>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</si>
  <si>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</si>
  <si>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</si>
  <si>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</si>
  <si>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</si>
  <si>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</si>
  <si>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</si>
  <si>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</si>
  <si>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</si>
  <si>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</si>
  <si>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</si>
  <si>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</si>
  <si>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</si>
  <si>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</si>
  <si>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</si>
  <si>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</si>
  <si>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</si>
  <si>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</si>
  <si>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</si>
  <si>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</si>
  <si>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</si>
  <si>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</si>
  <si>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</si>
  <si>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</si>
  <si>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</si>
  <si>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</si>
  <si>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</si>
  <si>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</si>
  <si>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</si>
  <si>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</si>
  <si>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</si>
  <si>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</si>
  <si>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</si>
  <si>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</si>
  <si>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</si>
  <si>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</si>
  <si>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</si>
  <si>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</si>
  <si>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</si>
  <si>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</si>
  <si>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</si>
  <si>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</si>
  <si>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</si>
  <si>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</si>
  <si>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</si>
  <si>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</si>
  <si>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</si>
  <si>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</si>
  <si>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</si>
  <si>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</si>
  <si>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</si>
  <si>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</si>
  <si>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</si>
  <si>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</si>
  <si>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</si>
  <si>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</si>
  <si>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</si>
  <si>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</si>
  <si>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</si>
  <si>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</si>
  <si>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</si>
  <si>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</si>
  <si>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</si>
  <si>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</si>
  <si>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</si>
  <si>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</si>
  <si>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</si>
  <si>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</si>
  <si>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</si>
  <si>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</si>
  <si>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</si>
  <si>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</si>
  <si>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</si>
  <si>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</si>
  <si>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</si>
  <si>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</si>
  <si>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</si>
  <si>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</si>
  <si>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</si>
  <si>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</si>
  <si>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</si>
  <si>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</si>
  <si>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</si>
  <si>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</si>
  <si>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</si>
  <si>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</si>
  <si>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</si>
  <si>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</si>
  <si>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</si>
  <si>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</si>
  <si>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</si>
  <si>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</si>
  <si>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</si>
  <si>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</si>
  <si>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</si>
  <si>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</si>
  <si>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</si>
  <si>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</si>
  <si>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</si>
  <si>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</si>
  <si>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</si>
  <si>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</si>
  <si>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</si>
  <si>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</si>
  <si>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</si>
  <si>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</si>
  <si>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</si>
  <si>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</si>
  <si>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</si>
  <si>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</si>
  <si>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</si>
  <si>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</si>
  <si>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</si>
  <si>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</si>
  <si>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</si>
  <si>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</si>
  <si>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</si>
  <si>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</si>
  <si>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</si>
  <si>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</si>
  <si>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</si>
  <si>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</si>
  <si>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</si>
  <si>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</si>
  <si>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</si>
  <si>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</si>
  <si>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</si>
  <si>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</si>
  <si>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</si>
  <si>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</si>
  <si>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</si>
  <si>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</si>
  <si>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</si>
  <si>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</si>
  <si>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</si>
  <si>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</si>
  <si>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</si>
  <si>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</si>
  <si>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</si>
  <si>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</si>
  <si>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</si>
  <si>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</si>
  <si>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</si>
  <si>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</si>
  <si>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</si>
  <si>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</si>
  <si>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</si>
  <si>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</si>
  <si>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</si>
  <si>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</si>
  <si>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</si>
  <si>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</si>
  <si>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</si>
  <si>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</si>
  <si>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</si>
  <si>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</si>
  <si>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</si>
  <si>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</si>
  <si>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</si>
  <si>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</si>
  <si>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</si>
  <si>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</si>
  <si>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</si>
  <si>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</si>
  <si>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</si>
  <si>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</si>
  <si>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</si>
  <si>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</si>
  <si>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</si>
  <si>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</si>
  <si>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</si>
  <si>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</si>
  <si>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</si>
  <si>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</si>
  <si>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</si>
  <si>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</si>
  <si>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</si>
  <si>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</si>
  <si>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</si>
  <si>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</si>
  <si>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</si>
  <si>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</si>
  <si>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</si>
  <si>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</si>
  <si>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</si>
  <si>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</si>
  <si>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</si>
  <si>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</si>
  <si>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</si>
  <si>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</si>
  <si>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</si>
  <si>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</si>
  <si>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</si>
  <si>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</si>
  <si>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</si>
  <si>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</si>
  <si>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</si>
  <si>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</si>
  <si>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</si>
  <si>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</si>
  <si>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</si>
  <si>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</si>
  <si>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</si>
  <si>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</si>
  <si>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</si>
  <si>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</si>
  <si>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</si>
  <si>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</si>
  <si>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</si>
  <si>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</si>
  <si>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</si>
  <si>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</si>
  <si>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</si>
  <si>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</si>
  <si>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</si>
  <si>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</si>
  <si>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</si>
  <si>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</si>
  <si>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</si>
  <si>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</si>
  <si>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</si>
  <si>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</si>
  <si>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</si>
  <si>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</si>
  <si>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</si>
  <si>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</si>
  <si>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</si>
  <si>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</si>
  <si>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</si>
  <si>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</si>
  <si>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</si>
  <si>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</si>
  <si>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</si>
  <si>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</si>
  <si>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</si>
  <si>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</si>
  <si>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</si>
  <si>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</si>
  <si>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</si>
  <si>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</si>
  <si>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</si>
  <si>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</si>
  <si>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</si>
  <si>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</si>
  <si>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</si>
  <si>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</si>
  <si>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</si>
  <si>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</si>
  <si>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</si>
  <si>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</si>
  <si>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</si>
  <si>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</si>
  <si>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</si>
  <si>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</si>
  <si>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</si>
  <si>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</si>
  <si>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</si>
  <si>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</si>
  <si>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</si>
  <si>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</si>
  <si>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</si>
  <si>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</si>
  <si>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</si>
  <si>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</si>
  <si>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</si>
  <si>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</si>
  <si>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</si>
  <si>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</si>
  <si>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</si>
  <si>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</si>
  <si>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</si>
  <si>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</si>
  <si>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</si>
  <si>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</si>
  <si>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</si>
  <si>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</si>
  <si>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</si>
  <si>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</si>
  <si>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</si>
  <si>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</si>
  <si>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</si>
  <si>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</si>
  <si>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</si>
  <si>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</si>
  <si>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</si>
  <si>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</si>
  <si>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</si>
  <si>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</si>
  <si>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</si>
  <si>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</si>
  <si>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</si>
  <si>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</si>
  <si>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</si>
  <si>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</si>
  <si>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</si>
  <si>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</si>
  <si>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</si>
  <si>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</si>
  <si>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</si>
  <si>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</si>
  <si>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</si>
  <si>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</si>
  <si>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</si>
  <si>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</si>
  <si>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</si>
  <si>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</si>
  <si>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</si>
  <si>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</si>
  <si>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</si>
  <si>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</si>
  <si>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</si>
  <si>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</si>
  <si>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</si>
  <si>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</si>
  <si>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</si>
  <si>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</si>
  <si>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</si>
  <si>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</si>
  <si>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</si>
  <si>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</si>
  <si>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</si>
  <si>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</si>
  <si>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</si>
  <si>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</si>
  <si>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</si>
  <si>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</si>
  <si>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</si>
  <si>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</si>
  <si>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</si>
  <si>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</si>
  <si>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</si>
  <si>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</si>
  <si>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</si>
  <si>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</si>
  <si>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</si>
  <si>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</si>
  <si>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</si>
  <si>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</si>
  <si>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</si>
  <si>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</si>
  <si>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</si>
  <si>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</si>
  <si>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</si>
  <si>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</si>
  <si>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</si>
  <si>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</si>
  <si>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</si>
  <si>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</si>
  <si>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</si>
  <si>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</si>
  <si>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</si>
  <si>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</si>
  <si>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</si>
  <si>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</si>
  <si>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</si>
  <si>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</si>
  <si>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</si>
  <si>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</si>
  <si>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</si>
  <si>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</si>
  <si>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</si>
  <si>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</si>
  <si>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</si>
  <si>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</si>
  <si>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</si>
  <si>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</si>
  <si>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</si>
  <si>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</si>
  <si>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</si>
  <si>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</si>
  <si>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</si>
  <si>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</si>
  <si>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</si>
  <si>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</si>
  <si>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</si>
  <si>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</si>
  <si>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</si>
  <si>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</si>
  <si>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</si>
  <si>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</si>
  <si>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</si>
  <si>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</si>
  <si>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</si>
  <si>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</si>
  <si>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</si>
  <si>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</si>
  <si>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</si>
  <si>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</si>
  <si>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</si>
  <si>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</si>
  <si>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</si>
  <si>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</si>
  <si>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</si>
  <si>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</si>
  <si>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</si>
  <si>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</si>
  <si>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</si>
  <si>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</si>
  <si>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</si>
  <si>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</si>
  <si>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</si>
  <si>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</si>
  <si>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</si>
  <si>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</si>
  <si>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</si>
  <si>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</si>
  <si>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</si>
  <si>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</si>
  <si>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</si>
  <si>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</si>
  <si>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</si>
  <si>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</si>
  <si>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</si>
  <si>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</si>
  <si>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</si>
  <si>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</si>
  <si>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</si>
  <si>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</si>
  <si>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</si>
  <si>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</si>
  <si>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</si>
  <si>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</si>
  <si>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</si>
  <si>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</si>
  <si>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</si>
  <si>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</si>
  <si>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</si>
  <si>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</si>
  <si>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</si>
  <si>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</si>
  <si>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</si>
  <si>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</si>
  <si>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</si>
  <si>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</si>
  <si>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</si>
  <si>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</si>
  <si>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</si>
  <si>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</si>
  <si>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</si>
  <si>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</si>
  <si>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</si>
  <si>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</si>
  <si>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</si>
  <si>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</si>
  <si>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</si>
  <si>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</si>
  <si>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</si>
  <si>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</si>
  <si>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</si>
  <si>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</si>
  <si>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</si>
  <si>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</si>
  <si>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</si>
  <si>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</si>
  <si>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</si>
  <si>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</si>
  <si>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</si>
  <si>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</si>
  <si>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</si>
  <si>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</si>
  <si>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</si>
  <si>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</si>
  <si>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</si>
  <si>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</si>
  <si>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</si>
  <si>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</si>
  <si>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</si>
  <si>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</si>
  <si>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</si>
  <si>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</si>
  <si>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</si>
  <si>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</si>
  <si>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</si>
  <si>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</si>
  <si>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</si>
  <si>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</si>
  <si>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</si>
  <si>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</si>
  <si>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</si>
  <si>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</si>
  <si>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</si>
  <si>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</si>
  <si>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</si>
  <si>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</si>
  <si>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</si>
  <si>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</si>
  <si>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</si>
  <si>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</si>
  <si>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</si>
  <si>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</si>
  <si>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</si>
  <si>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</si>
  <si>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</si>
  <si>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</si>
  <si>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</si>
  <si>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</si>
  <si>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</si>
  <si>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</si>
  <si>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</si>
  <si>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</si>
  <si>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</si>
  <si>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</si>
  <si>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</si>
  <si>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</si>
  <si>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</si>
  <si>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</si>
  <si>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</si>
  <si>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</si>
  <si>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</si>
  <si>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</si>
  <si>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</si>
  <si>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</si>
  <si>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</si>
  <si>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</si>
  <si>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</si>
  <si>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</si>
  <si>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</si>
  <si>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</si>
  <si>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</si>
  <si>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</si>
  <si>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</si>
  <si>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</si>
  <si>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</si>
  <si>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</si>
  <si>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</si>
  <si>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</si>
  <si>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</si>
  <si>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</si>
  <si>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</si>
  <si>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</si>
  <si>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</si>
  <si>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</si>
  <si>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</si>
  <si>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</si>
  <si>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</si>
  <si>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</si>
  <si>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</si>
  <si>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</si>
  <si>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</si>
  <si>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</si>
  <si>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</si>
  <si>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</si>
  <si>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</si>
  <si>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</si>
  <si>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</si>
  <si>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</si>
  <si>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</si>
  <si>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</si>
  <si>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</si>
  <si>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</si>
  <si>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</si>
  <si>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</si>
  <si>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</si>
  <si>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</si>
  <si>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</si>
  <si>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</si>
  <si>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</si>
  <si>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</si>
  <si>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</si>
  <si>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</si>
  <si>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</si>
  <si>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</si>
  <si>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</si>
  <si>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</si>
  <si>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</si>
  <si>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</si>
  <si>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</si>
  <si>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</si>
  <si>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</si>
  <si>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</si>
  <si>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</si>
  <si>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</si>
  <si>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</si>
  <si>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</si>
  <si>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</si>
  <si>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</si>
  <si>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</si>
  <si>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</si>
  <si>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</si>
  <si>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</si>
  <si>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</si>
  <si>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</si>
  <si>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</si>
  <si>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</si>
  <si>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</si>
  <si>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</si>
  <si>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</si>
  <si>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</si>
  <si>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</si>
  <si>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</si>
  <si>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</si>
  <si>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</si>
  <si>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</si>
  <si>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</si>
  <si>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</si>
  <si>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</si>
  <si>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</si>
  <si>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</si>
  <si>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</si>
  <si>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</si>
  <si>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</si>
  <si>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</si>
  <si>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</si>
  <si>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</si>
  <si>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</si>
  <si>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</si>
  <si>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</si>
  <si>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</si>
  <si>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</si>
  <si>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</si>
  <si>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</si>
  <si>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</si>
  <si>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</si>
  <si>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</si>
  <si>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</si>
  <si>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</si>
  <si>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</si>
  <si>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</si>
  <si>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</si>
  <si>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</si>
  <si>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</si>
  <si>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</si>
  <si>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</si>
  <si>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</si>
  <si>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</si>
  <si>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</si>
  <si>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</si>
  <si>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</si>
  <si>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</si>
  <si>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</si>
  <si>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</si>
  <si>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</si>
  <si>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</si>
  <si>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</si>
  <si>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</si>
  <si>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</si>
  <si>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</si>
  <si>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</si>
  <si>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</si>
  <si>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</si>
  <si>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</si>
  <si>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</si>
  <si>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</si>
  <si>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</si>
  <si>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</si>
  <si>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</si>
  <si>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</si>
  <si>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</si>
  <si>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</si>
  <si>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</si>
  <si>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</si>
  <si>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</si>
  <si>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</si>
  <si>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</si>
  <si>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</si>
  <si>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</si>
  <si>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</si>
  <si>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</si>
  <si>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</si>
  <si>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</si>
  <si>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</si>
  <si>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</si>
  <si>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</si>
  <si>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</si>
  <si>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</si>
  <si>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</si>
  <si>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</si>
  <si>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</si>
  <si>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</si>
  <si>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</si>
  <si>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</si>
  <si>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</si>
  <si>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</si>
  <si>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</si>
  <si>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</si>
  <si>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</si>
  <si>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</si>
  <si>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</si>
  <si>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</si>
  <si>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</si>
  <si>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</si>
  <si>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</si>
  <si>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</si>
  <si>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</si>
  <si>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</si>
  <si>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</si>
  <si>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</si>
  <si>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</si>
  <si>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</si>
  <si>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</si>
  <si>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</si>
  <si>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</si>
  <si>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</si>
  <si>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</si>
  <si>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</si>
  <si>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</si>
  <si>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</si>
  <si>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</si>
  <si>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</si>
  <si>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</si>
  <si>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</si>
  <si>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</si>
  <si>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</si>
  <si>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</si>
  <si>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</si>
  <si>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</si>
  <si>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</si>
  <si>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</si>
  <si>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</si>
  <si>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</si>
  <si>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</si>
  <si>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</si>
  <si>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</si>
  <si>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</si>
  <si>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</si>
  <si>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</si>
  <si>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</si>
  <si>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</si>
  <si>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</si>
  <si>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</si>
  <si>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</si>
  <si>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</si>
  <si>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</si>
  <si>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</si>
  <si>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</si>
  <si>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</si>
  <si>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</si>
  <si>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</si>
  <si>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</si>
  <si>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</si>
  <si>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</si>
  <si>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</si>
  <si>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</si>
  <si>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</si>
  <si>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</si>
  <si>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</si>
  <si>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</si>
  <si>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</si>
  <si>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</si>
  <si>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</si>
  <si>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</si>
  <si>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</si>
  <si>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</si>
  <si>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</si>
  <si>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</si>
  <si>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</si>
  <si>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</si>
  <si>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</si>
  <si>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</si>
  <si>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</si>
  <si>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</si>
  <si>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</si>
  <si>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</si>
  <si>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</si>
  <si>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</si>
  <si>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</si>
  <si>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</si>
  <si>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</si>
  <si>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</si>
  <si>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</si>
  <si>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</si>
  <si>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</si>
  <si>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</si>
  <si>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</si>
  <si>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</si>
  <si>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</si>
  <si>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</si>
  <si>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</si>
  <si>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</si>
  <si>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</si>
  <si>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</si>
  <si>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</si>
  <si>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</si>
  <si>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</si>
  <si>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</si>
  <si>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</si>
  <si>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</si>
  <si>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</si>
  <si>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</si>
  <si>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</si>
  <si>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</si>
  <si>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</si>
  <si>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</si>
  <si>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</si>
  <si>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</si>
  <si>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</si>
  <si>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</si>
  <si>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</si>
  <si>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</si>
  <si>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</si>
  <si>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</si>
  <si>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</si>
  <si>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</si>
  <si>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</si>
  <si>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</si>
  <si>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</si>
  <si>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</si>
  <si>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</si>
  <si>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</si>
  <si>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</si>
  <si>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</si>
  <si>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</si>
  <si>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</si>
  <si>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</si>
  <si>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</si>
  <si>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</si>
  <si>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</si>
  <si>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</si>
  <si>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</si>
  <si>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</si>
  <si>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</si>
  <si>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</si>
  <si>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</si>
  <si>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</si>
  <si>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</si>
  <si>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</si>
  <si>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</si>
  <si>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</si>
  <si>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</si>
  <si>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</si>
  <si>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</si>
  <si>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</si>
  <si>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</si>
  <si>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</si>
  <si>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</si>
  <si>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</si>
  <si>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</si>
  <si>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</si>
  <si>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</si>
  <si>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</si>
  <si>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</si>
  <si>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</si>
  <si>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</si>
  <si>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</si>
  <si>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</si>
  <si>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</si>
  <si>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</si>
  <si>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</si>
  <si>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</si>
  <si>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</si>
  <si>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</si>
  <si>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</si>
  <si>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</si>
  <si>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</si>
  <si>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</si>
  <si>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</si>
  <si>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</si>
  <si>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</si>
  <si>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</si>
  <si>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</si>
  <si>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</si>
  <si>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</si>
  <si>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</si>
  <si>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</si>
  <si>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</si>
  <si>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</si>
  <si>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</si>
  <si>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</si>
  <si>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</si>
  <si>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</si>
  <si>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</si>
  <si>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</si>
  <si>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</si>
  <si>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</si>
  <si>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</si>
  <si>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</si>
  <si>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</si>
  <si>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</si>
  <si>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</si>
  <si>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</si>
  <si>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</si>
  <si>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</si>
  <si>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</si>
  <si>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</si>
  <si>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</si>
  <si>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</si>
  <si>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</si>
  <si>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</si>
  <si>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</si>
  <si>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</si>
  <si>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</si>
  <si>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</si>
  <si>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</si>
  <si>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</si>
  <si>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</si>
  <si>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</si>
  <si>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</si>
  <si>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</si>
  <si>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</si>
  <si>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</si>
  <si>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</si>
  <si>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</si>
  <si>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</si>
  <si>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</si>
  <si>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</si>
  <si>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</si>
  <si>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</si>
  <si>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</si>
  <si>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</si>
  <si>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</si>
  <si>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</si>
  <si>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</si>
  <si>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</si>
  <si>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</si>
  <si>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</si>
  <si>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</si>
  <si>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</si>
  <si>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</si>
  <si>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</si>
  <si>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</si>
  <si>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</si>
  <si>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</si>
  <si>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</si>
  <si>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</si>
  <si>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</si>
  <si>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</si>
  <si>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</si>
  <si>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</si>
  <si>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</si>
  <si>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</si>
  <si>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</si>
  <si>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</si>
  <si>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</si>
  <si>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</si>
  <si>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</si>
  <si>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</si>
  <si>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</si>
  <si>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</si>
  <si>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</si>
  <si>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</si>
  <si>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</si>
  <si>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</si>
  <si>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</si>
  <si>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</si>
  <si>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</si>
  <si>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</si>
  <si>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</si>
  <si>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</si>
  <si>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</si>
  <si>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</si>
  <si>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</si>
  <si>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</si>
  <si>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</si>
  <si>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</si>
  <si>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</si>
  <si>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</si>
  <si>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</si>
  <si>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</si>
  <si>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</si>
  <si>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</si>
  <si>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</si>
  <si>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</si>
  <si>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</si>
  <si>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</si>
  <si>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</si>
  <si>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</si>
  <si>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</si>
  <si>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</si>
  <si>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</si>
  <si>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</si>
  <si>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</si>
  <si>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</si>
  <si>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</si>
  <si>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</si>
  <si>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</si>
  <si>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</si>
  <si>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</si>
  <si>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</si>
  <si>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</si>
  <si>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</si>
  <si>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</si>
  <si>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</si>
  <si>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</si>
  <si>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</si>
  <si>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</si>
  <si>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</si>
  <si>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</si>
  <si>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</si>
  <si>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</si>
  <si>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</si>
  <si>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</si>
  <si>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</si>
  <si>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</si>
  <si>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</si>
  <si>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</si>
  <si>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</si>
  <si>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</si>
  <si>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</si>
  <si>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</si>
  <si>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</si>
  <si>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</si>
  <si>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</si>
  <si>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</si>
  <si>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</si>
  <si>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</si>
  <si>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</si>
  <si>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</si>
  <si>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</si>
  <si>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</si>
  <si>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</si>
  <si>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</si>
  <si>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</si>
  <si>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</si>
  <si>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</si>
  <si>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</si>
  <si>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</si>
  <si>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</si>
  <si>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</si>
  <si>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</si>
  <si>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</si>
  <si>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</si>
  <si>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</si>
  <si>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</si>
  <si>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</si>
  <si>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</si>
  <si>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</si>
  <si>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</si>
  <si>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</si>
  <si>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</si>
  <si>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</si>
  <si>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</si>
  <si>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</si>
  <si>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</si>
  <si>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</si>
  <si>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</si>
  <si>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</si>
  <si>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</si>
  <si>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</si>
  <si>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</si>
  <si>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</si>
  <si>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</si>
  <si>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</si>
  <si>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</si>
  <si>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</si>
  <si>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</si>
  <si>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</si>
  <si>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</si>
  <si>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</si>
  <si>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</si>
  <si>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</si>
  <si>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</si>
  <si>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</si>
  <si>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</si>
  <si>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</si>
  <si>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</si>
  <si>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</si>
  <si>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</si>
  <si>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</si>
  <si>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</si>
  <si>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</si>
  <si>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</si>
  <si>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</si>
  <si>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</si>
  <si>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</si>
  <si>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</si>
  <si>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</si>
  <si>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</si>
  <si>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</si>
  <si>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</si>
  <si>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</si>
  <si>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</si>
  <si>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</si>
  <si>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</si>
  <si>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</si>
  <si>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</si>
  <si>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</si>
  <si>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</si>
  <si>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</si>
  <si>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</si>
  <si>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</si>
  <si>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</si>
  <si>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</si>
  <si>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</si>
  <si>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</si>
  <si>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</si>
  <si>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</si>
  <si>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</si>
  <si>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</si>
  <si>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</si>
  <si>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</si>
  <si>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</si>
  <si>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</si>
  <si>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</si>
  <si>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</si>
  <si>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</si>
  <si>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</si>
  <si>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</si>
  <si>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</si>
  <si>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</si>
  <si>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</si>
  <si>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</si>
  <si>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</si>
  <si>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</si>
  <si>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</si>
  <si>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</si>
  <si>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</si>
  <si>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</si>
  <si>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</si>
  <si>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</si>
  <si>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</si>
  <si>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</si>
  <si>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</si>
  <si>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</si>
  <si>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</si>
  <si>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</si>
  <si>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</si>
  <si>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</si>
  <si>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</si>
  <si>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</si>
  <si>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</si>
  <si>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</si>
  <si>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</si>
  <si>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</si>
  <si>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</si>
  <si>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</si>
  <si>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</si>
  <si>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</si>
  <si>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</si>
  <si>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</si>
  <si>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</si>
  <si>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</si>
  <si>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</si>
  <si>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</si>
  <si>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</si>
  <si>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</si>
  <si>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</si>
  <si>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</si>
  <si>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</si>
  <si>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</si>
  <si>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</si>
  <si>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</si>
  <si>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</si>
  <si>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</si>
  <si>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</si>
  <si>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</si>
  <si>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</si>
  <si>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</si>
  <si>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</si>
  <si>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</si>
  <si>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</si>
  <si>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</si>
  <si>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</si>
  <si>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</si>
  <si>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</si>
  <si>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</si>
  <si>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</si>
  <si>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</si>
  <si>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</si>
  <si>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</si>
  <si>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</si>
  <si>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</si>
  <si>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</si>
  <si>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</si>
  <si>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</si>
  <si>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</si>
  <si>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</si>
  <si>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</si>
  <si>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</si>
  <si>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</si>
  <si>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</si>
  <si>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</si>
  <si>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</si>
  <si>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</si>
  <si>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</si>
  <si>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</si>
  <si>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</si>
  <si>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</si>
  <si>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</si>
  <si>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</si>
  <si>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</si>
  <si>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</si>
  <si>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</si>
  <si>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</si>
  <si>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</si>
  <si>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</si>
  <si>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</si>
  <si>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</si>
  <si>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</si>
  <si>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</si>
  <si>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</si>
  <si>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</si>
  <si>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</si>
  <si>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</si>
  <si>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</si>
  <si>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</si>
  <si>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</si>
  <si>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</si>
  <si>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</si>
  <si>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</si>
  <si>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</si>
  <si>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</si>
  <si>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</si>
  <si>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</si>
  <si>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</si>
  <si>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</si>
  <si>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</si>
  <si>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</si>
  <si>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</si>
  <si>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</si>
  <si>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</si>
  <si>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</si>
  <si>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</si>
  <si>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</si>
  <si>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</si>
  <si>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</si>
  <si>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</si>
  <si>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</si>
  <si>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</si>
  <si>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</si>
  <si>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</si>
  <si>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</si>
  <si>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</si>
  <si>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</si>
  <si>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</si>
  <si>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</si>
  <si>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</si>
  <si>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</si>
  <si>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</si>
  <si>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</si>
  <si>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</si>
  <si>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</si>
  <si>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</si>
  <si>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</si>
  <si>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</si>
  <si>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</si>
  <si>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</si>
  <si>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</si>
  <si>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</si>
  <si>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</si>
  <si>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</si>
  <si>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</si>
  <si>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</si>
  <si>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</si>
  <si>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</si>
  <si>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</si>
  <si>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</si>
  <si>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</si>
  <si>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</si>
  <si>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</si>
  <si>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</si>
  <si>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</si>
  <si>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</si>
  <si>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</si>
  <si>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</si>
  <si>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</si>
  <si>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</si>
  <si>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</si>
  <si>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</si>
  <si>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</si>
  <si>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</si>
  <si>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</si>
  <si>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</si>
  <si>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</si>
  <si>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</si>
  <si>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</si>
  <si>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</si>
  <si>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</si>
  <si>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</si>
  <si>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</si>
  <si>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</si>
  <si>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</si>
  <si>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</si>
  <si>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</si>
  <si>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</si>
  <si>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</si>
  <si>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</si>
  <si>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</si>
  <si>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</si>
  <si>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</si>
  <si>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</si>
  <si>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</si>
  <si>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</si>
  <si>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</si>
  <si>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</si>
  <si>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</si>
  <si>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</si>
  <si>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</si>
  <si>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</si>
  <si>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</si>
  <si>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</si>
  <si>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</si>
  <si>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</si>
  <si>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</si>
  <si>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</si>
  <si>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</si>
  <si>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</si>
  <si>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</si>
  <si>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</si>
  <si>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</si>
  <si>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</si>
  <si>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</si>
  <si>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</si>
  <si>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</si>
  <si>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</si>
  <si>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</si>
  <si>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</si>
  <si>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</si>
  <si>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</si>
  <si>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</si>
  <si>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</si>
  <si>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</si>
  <si>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</si>
  <si>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</si>
  <si>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</si>
  <si>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</si>
  <si>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</si>
  <si>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</si>
  <si>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</si>
  <si>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</si>
  <si>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</si>
  <si>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</si>
  <si>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</si>
  <si>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</si>
  <si>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</si>
  <si>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</si>
  <si>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</si>
  <si>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</si>
  <si>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</si>
  <si>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</si>
  <si>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</si>
  <si>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</si>
  <si>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</si>
  <si>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</si>
  <si>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</si>
  <si>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</si>
  <si>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</si>
  <si>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</si>
  <si>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</si>
  <si>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</si>
  <si>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</si>
  <si>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</si>
  <si>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</si>
  <si>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</si>
  <si>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</si>
  <si>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</si>
  <si>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</si>
  <si>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</si>
  <si>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</si>
  <si>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</si>
  <si>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</si>
  <si>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</si>
  <si>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</si>
  <si>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</si>
  <si>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</si>
  <si>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</si>
  <si>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</si>
  <si>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</si>
  <si>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</si>
  <si>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</si>
  <si>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</si>
  <si>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</si>
  <si>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</si>
  <si>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</si>
  <si>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</si>
  <si>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</si>
  <si>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</si>
  <si>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</si>
  <si>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</si>
  <si>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</si>
  <si>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</si>
  <si>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</si>
  <si>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</si>
  <si>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</si>
  <si>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</si>
  <si>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</si>
  <si>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</si>
  <si>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</si>
  <si>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</si>
  <si>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</si>
  <si>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</si>
  <si>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</si>
  <si>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</si>
  <si>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</si>
  <si>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</si>
  <si>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</si>
  <si>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</si>
  <si>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</si>
  <si>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</si>
  <si>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</si>
  <si>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</si>
  <si>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</si>
  <si>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</si>
  <si>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</si>
  <si>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</si>
  <si>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</si>
  <si>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</si>
  <si>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</si>
  <si>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</si>
  <si>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</si>
  <si>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</si>
  <si>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</si>
  <si>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</si>
  <si>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</si>
  <si>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</si>
  <si>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</si>
  <si>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</si>
  <si>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</si>
  <si>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</si>
  <si>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</si>
  <si>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</si>
  <si>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</si>
  <si>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</si>
  <si>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</si>
  <si>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</si>
  <si>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</si>
  <si>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</si>
  <si>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</si>
  <si>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</si>
  <si>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</si>
  <si>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</si>
  <si>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</si>
  <si>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</si>
  <si>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</si>
  <si>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</si>
  <si>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</si>
  <si>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</si>
  <si>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</si>
  <si>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</si>
  <si>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</si>
  <si>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</si>
  <si>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</si>
  <si>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</si>
  <si>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</si>
  <si>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</si>
  <si>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</si>
  <si>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</si>
  <si>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</si>
  <si>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</si>
  <si>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</si>
  <si>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</si>
  <si>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</si>
  <si>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</si>
  <si>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</si>
  <si>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</si>
  <si>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</si>
  <si>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</si>
  <si>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</si>
  <si>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</si>
  <si>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</si>
  <si>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</si>
  <si>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</si>
  <si>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</si>
  <si>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</si>
  <si>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</si>
  <si>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</si>
  <si>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</si>
  <si>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</si>
  <si>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</si>
  <si>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</si>
  <si>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</si>
  <si>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</si>
  <si>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</si>
  <si>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</si>
  <si>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</si>
  <si>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</si>
  <si>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</si>
  <si>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</si>
  <si>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</si>
  <si>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</si>
  <si>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</si>
  <si>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</si>
  <si>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</si>
  <si>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</si>
  <si>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</si>
  <si>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</si>
  <si>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</si>
  <si>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</si>
  <si>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</si>
  <si>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</si>
  <si>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</si>
  <si>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</si>
  <si>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</si>
  <si>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</si>
  <si>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</si>
  <si>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</si>
  <si>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</si>
  <si>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</si>
  <si>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</si>
  <si>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</si>
  <si>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</si>
  <si>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</si>
  <si>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</si>
  <si>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</si>
  <si>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</si>
  <si>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</si>
  <si>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</si>
  <si>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</si>
  <si>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</si>
  <si>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</si>
  <si>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</si>
  <si>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</si>
  <si>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</si>
  <si>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</si>
  <si>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</si>
  <si>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</si>
  <si>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</si>
  <si>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</si>
  <si>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</si>
  <si>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</si>
  <si>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</si>
  <si>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</si>
  <si>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</si>
  <si>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</si>
  <si>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</si>
  <si>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</si>
  <si>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</si>
  <si>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</si>
  <si>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</si>
  <si>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</si>
  <si>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</si>
  <si>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</si>
  <si>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</si>
  <si>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</si>
  <si>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</si>
  <si>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</si>
  <si>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</si>
  <si>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</si>
  <si>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</si>
  <si>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</si>
  <si>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</si>
  <si>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</si>
  <si>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</si>
  <si>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</si>
  <si>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</si>
  <si>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</si>
  <si>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</si>
  <si>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</si>
  <si>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</si>
  <si>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</si>
  <si>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</si>
  <si>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</si>
  <si>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</si>
  <si>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</si>
  <si>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</si>
  <si>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</si>
  <si>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</si>
  <si>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</si>
  <si>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</si>
  <si>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</si>
  <si>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</si>
  <si>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</si>
  <si>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</si>
  <si>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</si>
  <si>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</si>
  <si>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</si>
  <si>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</si>
  <si>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</si>
  <si>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</si>
  <si>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</si>
  <si>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</si>
  <si>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</si>
  <si>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</si>
  <si>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</si>
  <si>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</si>
  <si>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</si>
  <si>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</si>
  <si>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</si>
  <si>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</si>
  <si>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</si>
  <si>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</si>
  <si>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</si>
  <si>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</si>
  <si>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</si>
  <si>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</si>
  <si>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</si>
  <si>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</si>
  <si>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</si>
  <si>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</si>
  <si>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</si>
  <si>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</si>
  <si>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</si>
  <si>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</si>
  <si>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</si>
  <si>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</si>
  <si>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</si>
  <si>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</si>
  <si>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</si>
  <si>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</si>
  <si>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</si>
  <si>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</si>
  <si>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</si>
  <si>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</si>
  <si>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</si>
  <si>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</si>
  <si>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</si>
  <si>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</si>
  <si>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</si>
  <si>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</si>
  <si>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</si>
  <si>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</si>
  <si>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</si>
  <si>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</si>
  <si>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</si>
  <si>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</si>
  <si>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</si>
  <si>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</si>
  <si>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</si>
  <si>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</si>
  <si>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</si>
  <si>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</si>
  <si>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</si>
  <si>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</si>
  <si>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</si>
  <si>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</si>
  <si>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</si>
  <si>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</si>
  <si>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</si>
  <si>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</si>
  <si>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</si>
  <si>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</si>
  <si>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</si>
  <si>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</si>
  <si>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</si>
  <si>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</si>
  <si>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</si>
  <si>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</si>
  <si>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</si>
  <si>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</si>
  <si>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</si>
  <si>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</si>
  <si>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</si>
  <si>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</si>
  <si>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</si>
  <si>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</si>
  <si>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</si>
  <si>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</si>
  <si>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</si>
  <si>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</si>
  <si>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</si>
  <si>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</si>
  <si>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</si>
  <si>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</si>
  <si>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</si>
  <si>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</si>
  <si>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</si>
  <si>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</si>
  <si>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</si>
  <si>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</si>
  <si>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</si>
  <si>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</si>
  <si>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</si>
  <si>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</si>
  <si>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</si>
  <si>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</si>
  <si>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</si>
  <si>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</si>
  <si>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</si>
  <si>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</si>
  <si>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</si>
  <si>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</si>
  <si>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</si>
  <si>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</si>
  <si>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</si>
  <si>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</si>
  <si>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</si>
  <si>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</si>
  <si>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</si>
  <si>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</si>
  <si>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</si>
  <si>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</si>
  <si>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</si>
  <si>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</si>
  <si>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</si>
  <si>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</si>
  <si>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</si>
  <si>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</si>
  <si>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</si>
  <si>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</si>
  <si>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</si>
  <si>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</si>
  <si>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</si>
  <si>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</si>
  <si>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</si>
  <si>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</si>
  <si>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</si>
  <si>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</si>
  <si>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</si>
  <si>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</si>
  <si>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</si>
  <si>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</si>
  <si>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</si>
  <si>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</si>
  <si>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</si>
  <si>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</si>
  <si>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</si>
  <si>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</si>
  <si>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</si>
  <si>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</si>
  <si>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</si>
  <si>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</si>
  <si>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</si>
  <si>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</si>
  <si>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</si>
  <si>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</si>
  <si>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</si>
  <si>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</si>
  <si>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</si>
  <si>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</si>
  <si>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</si>
  <si>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</si>
  <si>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</si>
  <si>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</si>
  <si>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</si>
  <si>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</si>
  <si>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</si>
  <si>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</si>
  <si>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</si>
  <si>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</si>
  <si>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</si>
  <si>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</si>
  <si>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</si>
  <si>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</si>
  <si>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</si>
  <si>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</si>
  <si>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</si>
  <si>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</si>
  <si>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</si>
  <si>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</si>
  <si>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</si>
  <si>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</si>
  <si>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</si>
  <si>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</si>
  <si>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</si>
  <si>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</si>
  <si>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</si>
  <si>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</si>
  <si>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</si>
  <si>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</si>
  <si>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</si>
  <si>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</si>
  <si>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</si>
  <si>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</si>
  <si>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</si>
  <si>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</si>
  <si>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</si>
  <si>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</si>
  <si>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</si>
  <si>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</si>
  <si>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</si>
  <si>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</si>
  <si>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</si>
  <si>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</si>
  <si>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</si>
  <si>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</si>
  <si>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</si>
  <si>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</si>
  <si>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</si>
  <si>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</si>
  <si>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</si>
  <si>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</si>
  <si>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</si>
  <si>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</si>
  <si>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</si>
  <si>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</si>
  <si>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</si>
  <si>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</si>
  <si>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</si>
  <si>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</si>
  <si>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</si>
  <si>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</si>
  <si>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</si>
  <si>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</si>
  <si>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</si>
  <si>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</si>
  <si>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</si>
  <si>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</si>
  <si>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</si>
  <si>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</si>
  <si>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</si>
  <si>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</si>
  <si>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</si>
  <si>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</si>
  <si>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</si>
  <si>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</si>
  <si>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</si>
  <si>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</si>
  <si>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</si>
  <si>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</si>
  <si>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</si>
  <si>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</si>
  <si>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</si>
  <si>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</si>
  <si>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</si>
  <si>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</si>
  <si>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</si>
  <si>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</si>
  <si>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</si>
  <si>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</si>
  <si>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</si>
  <si>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</si>
  <si>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</si>
  <si>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</si>
  <si>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</si>
  <si>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</si>
  <si>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</si>
  <si>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</si>
  <si>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</si>
  <si>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</si>
  <si>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</si>
  <si>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</si>
  <si>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</si>
  <si>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</si>
  <si>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</si>
  <si>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</si>
  <si>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</si>
  <si>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</si>
  <si>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</si>
  <si>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</si>
  <si>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</si>
  <si>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</si>
  <si>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</si>
  <si>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</si>
  <si>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</si>
  <si>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</si>
  <si>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</si>
  <si>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</si>
  <si>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</si>
  <si>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</si>
  <si>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</si>
  <si>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</si>
  <si>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</si>
  <si>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</si>
  <si>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</si>
  <si>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</si>
  <si>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</si>
  <si>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</si>
  <si>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</si>
  <si>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</si>
  <si>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</si>
  <si>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</si>
  <si>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</si>
  <si>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</si>
  <si>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</si>
  <si>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</si>
  <si>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</si>
  <si>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</si>
  <si>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</si>
  <si>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</si>
  <si>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</si>
  <si>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</si>
  <si>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</si>
  <si>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</si>
  <si>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</si>
  <si>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</si>
  <si>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</si>
  <si>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</si>
  <si>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</si>
  <si>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</si>
  <si>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</si>
  <si>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</si>
  <si>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</si>
  <si>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</si>
  <si>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</si>
  <si>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</si>
  <si>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</si>
  <si>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</si>
  <si>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</si>
  <si>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</si>
  <si>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</si>
  <si>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</si>
  <si>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</si>
  <si>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</si>
  <si>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</si>
  <si>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</si>
  <si>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</si>
  <si>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</si>
  <si>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</si>
  <si>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</si>
  <si>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</si>
  <si>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</si>
  <si>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</si>
  <si>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</si>
  <si>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</si>
  <si>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</si>
  <si>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</si>
  <si>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</si>
  <si>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</si>
  <si>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</si>
  <si>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</si>
  <si>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</si>
  <si>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</si>
  <si>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</si>
  <si>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</si>
  <si>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</si>
  <si>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</si>
  <si>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</si>
  <si>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</si>
  <si>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</si>
  <si>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</si>
  <si>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</si>
  <si>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</si>
  <si>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</si>
  <si>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</si>
  <si>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</si>
  <si>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</si>
  <si>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</si>
  <si>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</si>
  <si>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</si>
  <si>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</si>
  <si>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</si>
  <si>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</si>
  <si>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</si>
  <si>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</si>
  <si>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</si>
  <si>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</si>
  <si>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</si>
  <si>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</si>
  <si>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</si>
  <si>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</si>
  <si>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</si>
  <si>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</si>
  <si>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</si>
  <si>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</si>
  <si>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</si>
  <si>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</si>
  <si>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</si>
  <si>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</si>
  <si>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</si>
  <si>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</si>
  <si>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</si>
  <si>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</si>
  <si>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</si>
  <si>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</si>
  <si>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</si>
  <si>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</si>
  <si>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</si>
  <si>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</si>
  <si>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</si>
  <si>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</si>
  <si>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</si>
  <si>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</si>
  <si>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</si>
  <si>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</si>
  <si>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</si>
  <si>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</si>
  <si>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</si>
  <si>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</si>
  <si>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</si>
  <si>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</si>
  <si>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</si>
  <si>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</si>
  <si>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</si>
  <si>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</si>
  <si>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</si>
  <si>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</si>
  <si>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</si>
  <si>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</si>
  <si>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</si>
  <si>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</si>
  <si>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</si>
  <si>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</si>
  <si>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</si>
  <si>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</si>
  <si>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</si>
  <si>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</si>
  <si>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</si>
  <si>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</si>
  <si>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</si>
  <si>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</si>
  <si>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</si>
  <si>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</si>
  <si>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</si>
  <si>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</si>
  <si>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</si>
  <si>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</si>
  <si>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</si>
  <si>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</si>
  <si>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</si>
  <si>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</si>
  <si>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</si>
  <si>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</si>
  <si>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</si>
  <si>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</si>
  <si>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</si>
  <si>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</si>
  <si>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</si>
  <si>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</si>
  <si>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</si>
  <si>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</si>
  <si>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</si>
  <si>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</si>
  <si>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</si>
  <si>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</si>
  <si>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</si>
  <si>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</si>
  <si>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</si>
  <si>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</si>
  <si>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</si>
  <si>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</si>
  <si>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</si>
  <si>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</si>
  <si>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</si>
  <si>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</si>
  <si>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</si>
  <si>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</si>
  <si>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</si>
  <si>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</si>
  <si>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</si>
  <si>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</si>
  <si>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</si>
  <si>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</si>
  <si>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</si>
  <si>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</si>
  <si>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</si>
  <si>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</si>
  <si>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</si>
  <si>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</si>
  <si>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</si>
  <si>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</si>
  <si>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</si>
  <si>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</si>
  <si>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</si>
  <si>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</si>
  <si>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</si>
  <si>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</si>
  <si>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</si>
  <si>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</si>
  <si>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</si>
  <si>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</si>
  <si>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</si>
  <si>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</si>
  <si>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</si>
  <si>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</si>
  <si>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</si>
  <si>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</si>
  <si>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</si>
  <si>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</si>
  <si>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</si>
  <si>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</si>
  <si>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</si>
  <si>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</si>
  <si>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</si>
  <si>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</si>
  <si>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</si>
  <si>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</si>
  <si>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</si>
  <si>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</si>
  <si>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</si>
  <si>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</si>
  <si>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</si>
  <si>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</si>
  <si>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</si>
  <si>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</si>
  <si>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</si>
  <si>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</si>
  <si>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</si>
  <si>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</si>
  <si>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</si>
  <si>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</si>
  <si>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</si>
  <si>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</si>
  <si>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</si>
  <si>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</si>
  <si>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</si>
  <si>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</si>
  <si>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</si>
  <si>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</si>
  <si>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</si>
  <si>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</si>
  <si>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</si>
  <si>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</si>
  <si>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</si>
  <si>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</si>
  <si>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</si>
  <si>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</si>
  <si>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</si>
  <si>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</si>
  <si>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</si>
  <si>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</si>
  <si>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</si>
  <si>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</si>
  <si>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</si>
  <si>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</si>
  <si>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</si>
  <si>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</si>
  <si>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</si>
  <si>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</si>
  <si>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</si>
  <si>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</si>
  <si>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</si>
  <si>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</si>
  <si>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</si>
  <si>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</si>
  <si>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</si>
  <si>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</si>
  <si>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</si>
  <si>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</si>
  <si>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</si>
  <si>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</si>
  <si>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</si>
  <si>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</si>
  <si>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</si>
  <si>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</si>
  <si>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</si>
  <si>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</si>
  <si>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</si>
  <si>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</si>
  <si>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</si>
  <si>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</si>
  <si>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</si>
  <si>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</si>
  <si>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</si>
  <si>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</si>
  <si>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</si>
  <si>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</si>
  <si>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</si>
  <si>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</si>
  <si>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</si>
  <si>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</si>
  <si>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</si>
  <si>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</si>
  <si>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</si>
  <si>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</si>
  <si>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</si>
  <si>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</si>
  <si>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</si>
  <si>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</si>
  <si>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</si>
  <si>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</si>
  <si>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</si>
  <si>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</si>
  <si>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</si>
  <si>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</si>
  <si>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</si>
  <si>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</si>
  <si>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</si>
  <si>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</si>
  <si>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</si>
  <si>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</si>
  <si>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</si>
  <si>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</si>
  <si>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</si>
  <si>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</si>
  <si>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</si>
  <si>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</si>
  <si>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</si>
  <si>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</si>
  <si>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</si>
  <si>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</si>
  <si>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</si>
  <si>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</si>
  <si>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</si>
  <si>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</si>
  <si>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</si>
  <si>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</si>
  <si>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</si>
  <si>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</si>
  <si>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</si>
  <si>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</si>
  <si>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</si>
  <si>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</si>
  <si>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</si>
  <si>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</si>
  <si>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</si>
  <si>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</si>
  <si>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</si>
  <si>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</si>
  <si>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</si>
  <si>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</si>
  <si>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</si>
  <si>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</si>
  <si>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</si>
  <si>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</si>
  <si>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</si>
  <si>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</si>
  <si>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</si>
  <si>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</si>
  <si>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</si>
  <si>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</si>
  <si>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</si>
  <si>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</si>
  <si>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</si>
  <si>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</si>
  <si>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</si>
  <si>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</si>
  <si>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</si>
  <si>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</si>
  <si>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</si>
  <si>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</si>
  <si>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</si>
  <si>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</si>
  <si>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</si>
  <si>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</si>
  <si>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</si>
  <si>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</si>
  <si>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</si>
  <si>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</si>
  <si>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</si>
  <si>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</si>
  <si>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</si>
  <si>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</si>
  <si>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</si>
  <si>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</si>
  <si>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</si>
  <si>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</si>
  <si>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</si>
  <si>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</si>
  <si>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</si>
  <si>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</si>
  <si>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</si>
  <si>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</si>
  <si>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</si>
  <si>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</si>
  <si>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</si>
  <si>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</si>
  <si>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</si>
  <si>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</si>
  <si>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</si>
  <si>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</si>
  <si>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</si>
  <si>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</si>
  <si>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</si>
  <si>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</si>
  <si>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</si>
  <si>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</si>
  <si>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</si>
  <si>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</si>
  <si>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</si>
  <si>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</si>
  <si>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</si>
  <si>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</si>
  <si>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</si>
  <si>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</si>
  <si>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</si>
  <si>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</si>
  <si>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</si>
  <si>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</si>
  <si>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</si>
  <si>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</si>
  <si>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</si>
  <si>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</si>
  <si>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</si>
  <si>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</si>
  <si>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</si>
  <si>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</si>
  <si>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</si>
  <si>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</si>
  <si>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</si>
  <si>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</si>
  <si>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</si>
  <si>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</si>
  <si>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</si>
  <si>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</si>
  <si>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</si>
  <si>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</si>
  <si>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</si>
  <si>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</si>
  <si>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</si>
  <si>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</si>
  <si>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</si>
  <si>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</si>
  <si>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</si>
  <si>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</si>
  <si>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</si>
  <si>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</si>
  <si>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</si>
  <si>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</si>
  <si>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</si>
  <si>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</si>
  <si>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</si>
  <si>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</si>
  <si>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</si>
  <si>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</si>
  <si>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</si>
  <si>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</si>
  <si>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</si>
  <si>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</si>
  <si>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</si>
  <si>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</si>
  <si>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</si>
  <si>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</si>
  <si>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</si>
  <si>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</si>
  <si>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</si>
  <si>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</si>
  <si>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</si>
  <si>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</si>
  <si>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</si>
  <si>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</si>
  <si>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</si>
  <si>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</si>
  <si>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</si>
  <si>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</si>
  <si>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</si>
  <si>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</si>
  <si>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</si>
  <si>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</si>
  <si>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</si>
  <si>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</si>
  <si>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</si>
  <si>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</si>
  <si>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</si>
  <si>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</si>
  <si>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</si>
  <si>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</si>
  <si>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</si>
  <si>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</si>
  <si>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</si>
  <si>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</si>
  <si>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</si>
  <si>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</si>
  <si>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</si>
  <si>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</si>
  <si>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</si>
  <si>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</si>
  <si>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</si>
  <si>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</si>
  <si>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</si>
  <si>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</si>
  <si>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</si>
  <si>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</si>
  <si>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</si>
  <si>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</si>
  <si>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</si>
  <si>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</si>
  <si>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</si>
  <si>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</si>
  <si>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</si>
  <si>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</si>
  <si>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</si>
  <si>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</si>
  <si>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</si>
  <si>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</si>
  <si>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</si>
  <si>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</si>
  <si>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</si>
  <si>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</si>
  <si>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</si>
  <si>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</si>
  <si>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</si>
  <si>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</si>
  <si>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</si>
  <si>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</si>
  <si>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</si>
  <si>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</si>
  <si>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</si>
  <si>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</si>
  <si>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</si>
  <si>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</si>
  <si>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</si>
  <si>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</si>
  <si>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</si>
  <si>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</si>
  <si>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</si>
  <si>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</si>
  <si>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</si>
  <si>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</si>
  <si>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</si>
  <si>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</si>
  <si>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</si>
  <si>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</si>
  <si>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</si>
  <si>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</si>
  <si>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</si>
  <si>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</si>
  <si>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</si>
  <si>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</si>
  <si>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</si>
  <si>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</si>
  <si>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</si>
  <si>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</si>
  <si>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</si>
  <si>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</si>
  <si>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</si>
  <si>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</si>
  <si>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</si>
  <si>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</si>
  <si>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</si>
  <si>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</si>
  <si>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</si>
  <si>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</si>
  <si>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</si>
  <si>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</si>
  <si>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</si>
  <si>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</si>
  <si>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</si>
  <si>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</si>
  <si>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</si>
  <si>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</si>
  <si>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</si>
  <si>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</si>
  <si>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</si>
  <si>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</si>
  <si>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</si>
  <si>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</si>
  <si>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</si>
  <si>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</si>
  <si>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</si>
  <si>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</si>
  <si>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</si>
  <si>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</si>
  <si>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</si>
  <si>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</si>
  <si>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</si>
  <si>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</si>
  <si>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</si>
  <si>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</si>
  <si>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</si>
  <si>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</si>
  <si>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</si>
  <si>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</si>
  <si>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</si>
  <si>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</si>
  <si>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</si>
  <si>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</si>
  <si>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</si>
  <si>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</si>
  <si>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</si>
  <si>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</si>
  <si>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</si>
  <si>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</si>
  <si>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</si>
  <si>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</si>
  <si>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</si>
  <si>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</si>
  <si>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</si>
  <si>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</si>
  <si>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</si>
  <si>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</si>
  <si>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</si>
  <si>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</si>
  <si>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</si>
  <si>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</si>
  <si>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</si>
  <si>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</si>
  <si>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</si>
  <si>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</si>
  <si>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</si>
  <si>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</si>
  <si>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</si>
  <si>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</si>
  <si>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</si>
  <si>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</si>
  <si>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</si>
  <si>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</si>
  <si>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</si>
  <si>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</si>
  <si>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</si>
  <si>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</si>
  <si>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</si>
  <si>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</si>
  <si>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</si>
  <si>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</si>
  <si>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</si>
  <si>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</si>
  <si>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</si>
  <si>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</si>
  <si>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</si>
  <si>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</si>
  <si>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</si>
  <si>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</si>
  <si>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</si>
  <si>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</si>
  <si>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</si>
  <si>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</si>
  <si>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</si>
  <si>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</si>
  <si>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</si>
  <si>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</si>
  <si>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</si>
  <si>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</si>
  <si>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</si>
  <si>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</si>
  <si>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</si>
  <si>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</si>
  <si>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</si>
  <si>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</si>
  <si>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</si>
  <si>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</si>
  <si>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</si>
  <si>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</si>
  <si>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</si>
  <si>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</si>
  <si>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</si>
  <si>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</si>
  <si>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</si>
  <si>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</si>
  <si>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</si>
  <si>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</si>
  <si>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</si>
  <si>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</si>
  <si>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</si>
  <si>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</si>
  <si>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</si>
  <si>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</si>
  <si>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</si>
  <si>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</si>
  <si>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</si>
  <si>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</si>
  <si>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</si>
  <si>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</si>
  <si>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</si>
  <si>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</si>
  <si>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</si>
  <si>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</si>
  <si>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</si>
  <si>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</si>
  <si>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</si>
  <si>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</si>
  <si>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</si>
  <si>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</si>
  <si>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</si>
  <si>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</si>
  <si>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</si>
  <si>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</si>
  <si>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</si>
  <si>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</si>
  <si>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</si>
  <si>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</si>
  <si>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</si>
  <si>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</si>
  <si>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</si>
  <si>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</si>
  <si>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</si>
  <si>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</si>
  <si>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</si>
  <si>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</si>
  <si>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</si>
  <si>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</si>
  <si>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</si>
  <si>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</si>
  <si>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</si>
  <si>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</si>
  <si>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</si>
  <si>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</si>
  <si>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</si>
  <si>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</si>
  <si>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</si>
  <si>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</si>
  <si>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</si>
  <si>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</si>
  <si>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</si>
  <si>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</si>
  <si>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</si>
  <si>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</si>
  <si>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</si>
  <si>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</si>
  <si>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</si>
  <si>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</si>
  <si>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</si>
  <si>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</si>
  <si>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</si>
  <si>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</si>
  <si>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</si>
  <si>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</si>
  <si>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</si>
  <si>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</si>
  <si>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</si>
  <si>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</si>
  <si>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</si>
  <si>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</si>
  <si>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</si>
  <si>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</si>
  <si>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</si>
  <si>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</si>
  <si>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</si>
  <si>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</si>
  <si>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</si>
  <si>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</si>
  <si>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</si>
  <si>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</si>
  <si>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</si>
  <si>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</si>
  <si>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</si>
  <si>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</si>
  <si>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</si>
  <si>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</si>
  <si>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</si>
  <si>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</si>
  <si>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</si>
  <si>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</si>
  <si>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</si>
  <si>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</si>
  <si>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</si>
  <si>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</si>
  <si>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</si>
  <si>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</si>
  <si>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</si>
  <si>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</si>
  <si>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</si>
  <si>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</si>
  <si>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</si>
  <si>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</si>
  <si>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</si>
  <si>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</si>
  <si>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</si>
  <si>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</si>
  <si>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</si>
  <si>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</si>
  <si>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</si>
  <si>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</si>
  <si>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</si>
  <si>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</si>
  <si>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</si>
  <si>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</si>
  <si>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</si>
  <si>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</si>
  <si>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</si>
  <si>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</si>
  <si>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</si>
  <si>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</si>
  <si>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</si>
  <si>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</si>
  <si>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</si>
  <si>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</si>
  <si>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</si>
  <si>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</si>
  <si>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</si>
  <si>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</si>
  <si>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</si>
  <si>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</si>
  <si>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</si>
  <si>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</si>
  <si>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</si>
  <si>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</si>
  <si>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</si>
  <si>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</si>
  <si>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</si>
  <si>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</si>
  <si>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</si>
  <si>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</si>
  <si>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</si>
  <si>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</si>
  <si>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</si>
  <si>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</si>
  <si>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</si>
  <si>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</si>
  <si>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</si>
  <si>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</si>
  <si>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</si>
  <si>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</si>
  <si>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</si>
  <si>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</si>
  <si>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</si>
  <si>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</si>
  <si>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</si>
  <si>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</si>
  <si>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</si>
  <si>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</si>
  <si>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</si>
  <si>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</si>
  <si>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</si>
  <si>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</si>
  <si>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</si>
  <si>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</si>
  <si>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</si>
  <si>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</si>
  <si>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</si>
  <si>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</si>
  <si>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</si>
  <si>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</si>
  <si>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</si>
  <si>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</si>
  <si>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</si>
  <si>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</si>
  <si>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</si>
  <si>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</si>
  <si>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</si>
  <si>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</si>
  <si>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</si>
  <si>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</si>
  <si>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</si>
  <si>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</si>
  <si>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</si>
  <si>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</si>
  <si>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</si>
  <si>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</si>
  <si>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</si>
  <si>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</si>
  <si>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</si>
  <si>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</si>
  <si>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</si>
  <si>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</si>
  <si>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</si>
  <si>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</si>
  <si>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</si>
  <si>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</si>
  <si>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</si>
  <si>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</si>
  <si>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</si>
  <si>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</si>
  <si>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</si>
  <si>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</si>
  <si>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</si>
  <si>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</si>
  <si>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</si>
  <si>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</si>
  <si>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</si>
  <si>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</si>
  <si>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</si>
  <si>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</si>
  <si>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</si>
  <si>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</si>
  <si>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</si>
  <si>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</si>
  <si>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</si>
  <si>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</si>
  <si>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</si>
  <si>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</si>
  <si>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</si>
  <si>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</si>
  <si>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</si>
  <si>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</si>
  <si>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</si>
  <si>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</si>
  <si>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</si>
  <si>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</si>
  <si>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</si>
  <si>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</si>
  <si>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</si>
  <si>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</si>
  <si>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</si>
  <si>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</si>
  <si>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</si>
  <si>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</si>
  <si>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</si>
  <si>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</si>
  <si>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</si>
  <si>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</si>
  <si>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</si>
  <si>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</si>
  <si>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</si>
  <si>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</si>
  <si>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</si>
  <si>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</si>
  <si>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</si>
  <si>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</si>
  <si>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</si>
  <si>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</si>
  <si>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</si>
  <si>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</si>
  <si>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</si>
  <si>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</si>
  <si>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</si>
  <si>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</si>
  <si>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</si>
  <si>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</si>
  <si>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</si>
  <si>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</si>
  <si>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</si>
  <si>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</si>
  <si>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</si>
  <si>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</si>
  <si>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</si>
  <si>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</si>
  <si>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</si>
  <si>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</si>
  <si>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</si>
  <si>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</si>
  <si>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</si>
  <si>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</si>
  <si>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</si>
  <si>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</si>
  <si>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</si>
  <si>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</si>
  <si>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</si>
  <si>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</si>
  <si>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</si>
  <si>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</si>
  <si>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</si>
  <si>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</si>
  <si>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</si>
  <si>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</si>
  <si>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</si>
  <si>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</si>
  <si>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</si>
  <si>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</si>
  <si>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</si>
  <si>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</si>
  <si>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</si>
  <si>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</si>
  <si>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</si>
  <si>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</si>
  <si>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</si>
  <si>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</si>
  <si>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</si>
  <si>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</si>
  <si>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</si>
  <si>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</si>
  <si>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</si>
  <si>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</si>
  <si>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</si>
  <si>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</si>
  <si>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</si>
  <si>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</si>
  <si>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</si>
  <si>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</si>
  <si>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</si>
  <si>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</si>
  <si>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</si>
  <si>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</si>
  <si>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</si>
  <si>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</si>
  <si>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</si>
  <si>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</si>
  <si>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</si>
  <si>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</si>
  <si>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</si>
  <si>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</si>
  <si>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</si>
  <si>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</si>
  <si>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</si>
  <si>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</si>
  <si>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</si>
  <si>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</si>
  <si>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</si>
  <si>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</si>
  <si>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</si>
  <si>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</si>
  <si>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</si>
  <si>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</si>
  <si>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</si>
  <si>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</si>
  <si>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</si>
  <si>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</si>
  <si>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</si>
  <si>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</si>
  <si>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</si>
  <si>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</si>
  <si>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</si>
  <si>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</si>
  <si>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</si>
  <si>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</si>
  <si>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</si>
  <si>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</si>
  <si>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</si>
  <si>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</si>
  <si>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</si>
  <si>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</si>
  <si>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</si>
  <si>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</si>
  <si>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</si>
  <si>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</si>
  <si>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</si>
  <si>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</si>
  <si>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</si>
  <si>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</si>
  <si>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</si>
  <si>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</si>
  <si>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</si>
  <si>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</si>
  <si>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</si>
  <si>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</si>
  <si>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</si>
  <si>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</si>
  <si>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</si>
  <si>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</si>
  <si>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</si>
  <si>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</si>
  <si>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</si>
  <si>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</si>
  <si>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</si>
  <si>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</si>
  <si>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</si>
  <si>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</si>
  <si>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</si>
  <si>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</si>
  <si>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</si>
  <si>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</si>
  <si>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</si>
  <si>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</si>
  <si>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</si>
  <si>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</si>
  <si>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</si>
  <si>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</si>
  <si>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</si>
  <si>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</si>
  <si>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</si>
  <si>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</si>
  <si>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</si>
  <si>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</si>
  <si>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</si>
  <si>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</si>
  <si>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</si>
  <si>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</si>
  <si>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</si>
  <si>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</si>
  <si>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</si>
  <si>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</si>
  <si>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</si>
  <si>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</si>
  <si>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</si>
  <si>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</si>
  <si>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</si>
  <si>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</si>
  <si>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</si>
  <si>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</si>
  <si>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</si>
  <si>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</si>
  <si>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</si>
  <si>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</si>
  <si>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</si>
  <si>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</si>
  <si>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</si>
  <si>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</si>
  <si>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</si>
  <si>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</si>
  <si>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</si>
  <si>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</si>
  <si>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</si>
  <si>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</si>
  <si>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</si>
  <si>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</si>
  <si>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</si>
  <si>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</si>
  <si>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</si>
  <si>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</si>
  <si>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</si>
  <si>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</si>
  <si>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</si>
  <si>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</si>
  <si>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</si>
  <si>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</si>
  <si>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</si>
  <si>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</si>
  <si>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</si>
  <si>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</si>
  <si>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</si>
  <si>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</si>
  <si>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</si>
  <si>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</si>
  <si>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</si>
  <si>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</si>
  <si>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</si>
  <si>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</si>
  <si>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</si>
  <si>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</si>
  <si>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</si>
  <si>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</si>
  <si>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</si>
  <si>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</si>
  <si>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</si>
  <si>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</si>
  <si>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</si>
  <si>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</si>
  <si>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</si>
  <si>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</si>
  <si>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</si>
  <si>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</si>
  <si>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</si>
  <si>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</si>
  <si>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</si>
  <si>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</si>
  <si>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</si>
  <si>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</si>
  <si>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</si>
  <si>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</si>
  <si>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</si>
  <si>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</si>
  <si>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</si>
  <si>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</si>
  <si>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</si>
  <si>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</si>
  <si>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</si>
  <si>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</si>
  <si>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</si>
  <si>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</si>
  <si>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</si>
  <si>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</si>
  <si>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</si>
  <si>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</si>
  <si>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</si>
  <si>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</si>
  <si>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</si>
  <si>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</si>
  <si>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</si>
  <si>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</si>
  <si>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</si>
  <si>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</si>
  <si>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</si>
  <si>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</si>
  <si>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</si>
  <si>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</si>
  <si>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</si>
  <si>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</si>
  <si>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</si>
  <si>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</si>
  <si>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</si>
  <si>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</si>
  <si>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</si>
  <si>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</si>
  <si>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</si>
  <si>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</si>
  <si>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</si>
  <si>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</si>
  <si>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</si>
  <si>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</si>
  <si>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</si>
  <si>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</si>
  <si>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</si>
  <si>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</si>
  <si>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</si>
  <si>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</si>
  <si>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</si>
  <si>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</si>
  <si>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</si>
  <si>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</si>
  <si>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</si>
  <si>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</si>
  <si>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</si>
  <si>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</si>
  <si>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</si>
  <si>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</si>
  <si>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</si>
  <si>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</si>
  <si>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</si>
  <si>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</si>
  <si>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</si>
  <si>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</si>
  <si>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</si>
  <si>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</si>
  <si>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</si>
  <si>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</si>
  <si>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</si>
  <si>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</si>
  <si>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</si>
  <si>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</si>
  <si>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</si>
  <si>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</si>
  <si>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</si>
  <si>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</si>
  <si>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</si>
  <si>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</si>
  <si>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</si>
  <si>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</si>
  <si>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</si>
  <si>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</si>
  <si>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</si>
  <si>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</si>
  <si>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</si>
  <si>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</si>
  <si>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</si>
  <si>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</si>
  <si>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</si>
  <si>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</si>
  <si>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</si>
  <si>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</si>
  <si>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</si>
  <si>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</si>
  <si>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</si>
  <si>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</si>
  <si>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</si>
  <si>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</si>
  <si>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</si>
  <si>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</si>
  <si>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</si>
  <si>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</si>
  <si>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</si>
  <si>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</si>
  <si>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</si>
  <si>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</si>
  <si>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</si>
  <si>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</si>
  <si>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</si>
  <si>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</si>
  <si>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</si>
  <si>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</si>
  <si>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</si>
  <si>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</si>
  <si>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</si>
  <si>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</si>
  <si>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</si>
  <si>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</si>
  <si>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</si>
  <si>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</si>
  <si>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</si>
  <si>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</si>
  <si>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</si>
  <si>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</si>
  <si>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</si>
  <si>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</si>
  <si>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</si>
  <si>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</si>
  <si>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</si>
  <si>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</si>
  <si>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</si>
  <si>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</si>
  <si>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</si>
  <si>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</si>
  <si>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</si>
  <si>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</si>
  <si>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</si>
  <si>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</si>
  <si>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</si>
  <si>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</si>
  <si>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</si>
  <si>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</si>
  <si>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</si>
  <si>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</si>
  <si>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</si>
  <si>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</si>
  <si>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</si>
  <si>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</si>
  <si>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</si>
  <si>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</si>
  <si>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</si>
  <si>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</si>
  <si>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</si>
  <si>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</si>
  <si>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</si>
  <si>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</si>
  <si>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</si>
  <si>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</si>
  <si>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</si>
  <si>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</si>
  <si>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</si>
  <si>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</si>
  <si>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</si>
  <si>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</si>
  <si>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</si>
  <si>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</si>
  <si>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</si>
  <si>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</si>
  <si>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</si>
  <si>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</si>
  <si>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</si>
  <si>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</si>
  <si>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</si>
  <si>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</si>
  <si>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</si>
  <si>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</si>
  <si>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</si>
  <si>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</si>
  <si>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</si>
  <si>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</si>
  <si>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</si>
  <si>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</si>
  <si>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</si>
  <si>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</si>
  <si>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</si>
  <si>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</si>
  <si>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</si>
  <si>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</si>
  <si>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</si>
  <si>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</si>
  <si>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</si>
  <si>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</si>
  <si>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</si>
  <si>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</si>
  <si>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</si>
  <si>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</si>
  <si>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</si>
  <si>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</si>
  <si>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</si>
  <si>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</si>
  <si>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</si>
  <si>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</si>
  <si>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</si>
  <si>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</si>
  <si>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</si>
  <si>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</si>
  <si>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</si>
  <si>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</si>
  <si>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</si>
  <si>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</si>
  <si>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</si>
  <si>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</si>
  <si>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</si>
  <si>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</si>
  <si>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</si>
  <si>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</si>
  <si>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</si>
  <si>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</si>
  <si>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</si>
  <si>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</si>
  <si>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</si>
  <si>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</si>
  <si>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</si>
  <si>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</si>
  <si>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</si>
  <si>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</si>
  <si>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</si>
  <si>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</si>
  <si>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</si>
  <si>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</si>
  <si>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</si>
  <si>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</si>
  <si>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</si>
  <si>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</si>
  <si>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</si>
  <si>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</si>
  <si>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</si>
  <si>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</si>
  <si>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</si>
  <si>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</si>
  <si>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</si>
  <si>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</si>
  <si>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</si>
  <si>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</si>
  <si>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</si>
  <si>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</si>
  <si>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</si>
  <si>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</si>
  <si>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</si>
  <si>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</si>
  <si>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</si>
  <si>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</si>
  <si>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</si>
  <si>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</si>
  <si>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</si>
  <si>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</si>
  <si>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</si>
  <si>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</si>
  <si>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</si>
  <si>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</si>
  <si>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</si>
  <si>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</si>
  <si>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</si>
  <si>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</si>
  <si>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</si>
  <si>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</si>
  <si>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</si>
  <si>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</si>
  <si>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</si>
  <si>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</si>
  <si>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</si>
  <si>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</si>
  <si>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</si>
  <si>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</si>
  <si>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</si>
  <si>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</si>
  <si>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</si>
  <si>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</si>
  <si>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</si>
  <si>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</si>
  <si>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</si>
  <si>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</si>
  <si>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</si>
  <si>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</si>
  <si>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</si>
  <si>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</si>
  <si>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</si>
  <si>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</si>
  <si>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</si>
  <si>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</si>
  <si>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</si>
  <si>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</si>
  <si>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</si>
  <si>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</si>
  <si>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</si>
  <si>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</si>
  <si>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</si>
  <si>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</si>
  <si>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</si>
  <si>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</si>
  <si>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</si>
  <si>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</si>
  <si>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</si>
  <si>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</si>
  <si>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</si>
  <si>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</si>
  <si>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</si>
  <si>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</si>
  <si>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</si>
  <si>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</si>
  <si>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</si>
  <si>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</si>
  <si>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</si>
  <si>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</si>
  <si>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</si>
  <si>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</si>
  <si>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</si>
  <si>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</si>
  <si>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</si>
  <si>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</si>
  <si>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</si>
  <si>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</si>
  <si>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</si>
  <si>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</si>
  <si>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</si>
  <si>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</si>
  <si>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</si>
  <si>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</si>
  <si>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</si>
  <si>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</si>
  <si>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</si>
  <si>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</si>
  <si>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</si>
  <si>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</si>
  <si>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</si>
  <si>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</si>
  <si>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</si>
  <si>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</si>
  <si>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</si>
  <si>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</si>
  <si>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</si>
  <si>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</si>
  <si>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</si>
  <si>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</si>
  <si>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</si>
  <si>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</si>
  <si>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</si>
  <si>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</si>
  <si>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</si>
  <si>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</si>
  <si>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</si>
  <si>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</si>
  <si>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</si>
  <si>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</si>
  <si>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</si>
  <si>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</si>
  <si>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</si>
  <si>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</si>
  <si>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</si>
  <si>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</si>
  <si>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</si>
  <si>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</si>
  <si>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</si>
  <si>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</si>
  <si>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</si>
  <si>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</si>
  <si>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</si>
  <si>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</si>
  <si>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</si>
  <si>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</si>
  <si>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</si>
  <si>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</si>
  <si>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</si>
  <si>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</si>
  <si>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</si>
  <si>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</si>
  <si>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</si>
  <si>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</si>
  <si>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</si>
  <si>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</si>
  <si>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</si>
  <si>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</si>
  <si>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</si>
  <si>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</si>
  <si>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</si>
  <si>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</si>
  <si>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</si>
  <si>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</si>
  <si>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</si>
  <si>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</si>
  <si>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</si>
  <si>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</si>
  <si>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</si>
  <si>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</si>
  <si>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</si>
  <si>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</si>
  <si>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</si>
  <si>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</si>
  <si>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</si>
  <si>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</si>
  <si>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</si>
  <si>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</si>
  <si>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</si>
  <si>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</si>
  <si>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</si>
  <si>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</si>
  <si>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</si>
  <si>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</si>
  <si>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</si>
  <si>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</si>
  <si>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</si>
  <si>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</si>
  <si>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</si>
  <si>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</si>
  <si>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</si>
  <si>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</si>
  <si>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</si>
  <si>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</si>
  <si>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</si>
  <si>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</si>
  <si>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</si>
  <si>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</si>
  <si>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</si>
  <si>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</si>
  <si>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</si>
  <si>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</si>
  <si>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</si>
  <si>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</si>
  <si>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</si>
  <si>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</si>
  <si>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</si>
  <si>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</si>
  <si>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</si>
  <si>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</si>
  <si>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</si>
  <si>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</si>
  <si>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</si>
  <si>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</si>
  <si>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</si>
  <si>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</si>
  <si>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</si>
  <si>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</si>
  <si>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</si>
  <si>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</si>
  <si>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</si>
  <si>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</si>
  <si>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</si>
  <si>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</si>
  <si>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</si>
  <si>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</si>
  <si>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</si>
  <si>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</si>
  <si>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</si>
  <si>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</si>
  <si>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</si>
  <si>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</si>
  <si>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</si>
  <si>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</si>
  <si>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</si>
  <si>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</si>
  <si>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</si>
  <si>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</si>
  <si>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</si>
  <si>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</si>
  <si>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</si>
  <si>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</si>
  <si>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</si>
  <si>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</si>
  <si>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</si>
  <si>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</si>
  <si>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</si>
  <si>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</si>
  <si>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</si>
  <si>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</si>
  <si>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</si>
  <si>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</si>
  <si>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</si>
  <si>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</si>
  <si>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</si>
  <si>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</si>
  <si>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</si>
  <si>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</si>
  <si>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</si>
  <si>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</si>
  <si>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</si>
  <si>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</si>
  <si>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</si>
  <si>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</si>
  <si>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</si>
  <si>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</si>
  <si>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</si>
  <si>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</si>
  <si>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</si>
  <si>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</si>
  <si>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</si>
  <si>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</si>
  <si>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</si>
  <si>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</si>
  <si>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</si>
  <si>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</si>
  <si>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</si>
  <si>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</si>
  <si>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</si>
  <si>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</si>
  <si>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</si>
  <si>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</si>
  <si>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</si>
  <si>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</si>
  <si>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</si>
  <si>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</si>
  <si>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</si>
  <si>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</si>
  <si>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</si>
  <si>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</si>
  <si>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</si>
  <si>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</si>
  <si>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</si>
  <si>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</si>
  <si>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</si>
  <si>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</si>
  <si>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</si>
  <si>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</si>
  <si>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</si>
  <si>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</si>
  <si>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</si>
  <si>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</si>
  <si>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</si>
  <si>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</si>
  <si>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</si>
  <si>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</si>
  <si>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</si>
  <si>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</si>
  <si>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</si>
  <si>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</si>
  <si>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</si>
  <si>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</si>
  <si>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</si>
  <si>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</si>
  <si>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</si>
  <si>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</si>
  <si>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</si>
  <si>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</si>
  <si>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</si>
  <si>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</si>
  <si>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</si>
  <si>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</si>
  <si>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</si>
  <si>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</si>
  <si>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</si>
  <si>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</si>
  <si>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</si>
  <si>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</si>
  <si>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</si>
  <si>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</si>
  <si>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</si>
  <si>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</si>
  <si>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</si>
  <si>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</si>
  <si>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</si>
  <si>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</si>
  <si>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</si>
  <si>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</si>
  <si>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</si>
  <si>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</si>
  <si>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</si>
  <si>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</si>
  <si>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</si>
  <si>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</si>
  <si>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</si>
  <si>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</si>
  <si>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</si>
  <si>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</si>
  <si>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</si>
  <si>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</si>
  <si>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</si>
  <si>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</si>
  <si>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</si>
  <si>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</si>
  <si>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</si>
  <si>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</si>
  <si>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</si>
  <si>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</si>
  <si>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</si>
  <si>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</si>
  <si>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</si>
  <si>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</si>
  <si>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</si>
  <si>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</si>
  <si>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</si>
  <si>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</si>
  <si>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</si>
  <si>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</si>
  <si>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</si>
  <si>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</si>
  <si>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</si>
  <si>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</si>
  <si>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</si>
  <si>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</si>
  <si>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</si>
  <si>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</si>
  <si>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</si>
  <si>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</si>
  <si>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</si>
  <si>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</si>
  <si>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</si>
  <si>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</si>
  <si>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</si>
  <si>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</si>
  <si>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</si>
  <si>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</si>
  <si>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</si>
  <si>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</si>
  <si>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</si>
  <si>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</si>
  <si>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</si>
  <si>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</si>
  <si>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</si>
  <si>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</si>
  <si>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</si>
  <si>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</si>
  <si>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</si>
  <si>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</si>
  <si>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 xml:space="preserve">Site under night access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</si>
  <si>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</si>
  <si>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</si>
  <si>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</si>
  <si>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</si>
  <si>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</si>
  <si>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</si>
  <si>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</si>
  <si>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</si>
  <si>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</si>
  <si>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</si>
  <si>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</si>
  <si>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</si>
  <si>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</si>
  <si>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</si>
  <si>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</si>
  <si>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</si>
  <si>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</si>
  <si>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</si>
  <si>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</si>
  <si>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</si>
  <si>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</si>
  <si>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</si>
  <si>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</si>
  <si>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</si>
  <si>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</si>
  <si>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</si>
  <si>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</si>
  <si>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</si>
  <si>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</si>
  <si>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</si>
  <si>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</si>
  <si>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</si>
  <si>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</si>
  <si>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</si>
  <si>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</si>
  <si>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</si>
  <si>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</si>
  <si>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</si>
  <si>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</si>
  <si>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</si>
  <si>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</si>
  <si>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</si>
  <si>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</si>
  <si>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</si>
  <si>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</si>
  <si>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</si>
  <si>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</si>
  <si>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</si>
  <si>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</si>
  <si>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</si>
  <si>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</si>
  <si>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</si>
  <si>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</si>
  <si>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</si>
  <si>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</si>
  <si>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</si>
  <si>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</si>
  <si>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</si>
  <si>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</si>
  <si>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</si>
  <si>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</si>
  <si>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</si>
  <si>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</si>
  <si>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</si>
  <si>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</si>
  <si>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</si>
  <si>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</si>
  <si>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</si>
  <si>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</si>
  <si>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</si>
  <si>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</si>
  <si>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</si>
  <si>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</si>
  <si>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</si>
  <si>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</si>
  <si>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</si>
  <si>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</si>
  <si>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</si>
  <si>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</si>
  <si>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</si>
  <si>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</si>
  <si>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</si>
  <si>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</si>
  <si>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</si>
  <si>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</si>
  <si>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</si>
  <si>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</si>
  <si>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</si>
  <si>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</si>
  <si>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</si>
  <si>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</si>
  <si>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</si>
  <si>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</si>
  <si>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</si>
  <si>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</si>
  <si>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</si>
  <si>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</si>
  <si>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was night access, team moved 30 mins</t>
  </si>
  <si>
    <t>PCM-20251126-00000354</t>
  </si>
  <si>
    <t>EM team on the way 40 mins</t>
  </si>
  <si>
    <t>TT-20251126-00346</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</si>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</sst>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4" dataDxfId="23" headerRowBorderDxfId="21" tableBorderDxfId="22">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tabSelected="1"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324.29357997685293</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0.18817488425702322</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45987.242005902779</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45987.242005902779</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45987.242005902779</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45987.242005902779</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45987.242005902779</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45987.242005902779</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45987.242005902779</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45987.242005902779</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45987.242005902779</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45987.242005902779</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45987.242005902779</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45987.242005902779</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45987.242005902779</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45987.242005902779</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45987.242005902779</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45987.242005902779</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45987.242005902779</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45987.242005902779</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45987.242005902779</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45987.242005902779</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45987.242005902779</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45987.242005902779</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45987.242005902779</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45987.242005902779</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45987.242005902779</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45987.242005902779</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45987.242005902779</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45987.242005902779</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45987.242005902779</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45987.242005902779</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45987.242005902779</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45987.242005902779</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45987.242005902779</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45987.242005902779</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45987.242005902779</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45987.242005902779</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45987.242005902779</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45987.242005902779</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45987.242005902779</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45987.242005902779</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45987.242005902779</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45987.242005902779</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45987.242005902779</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45987.242005902779</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45987.242005902779</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45987.242005902779</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45987.242005902779</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45987.242005902779</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45987.242005902779</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45987.242005902779</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45987.242005902779</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45987.242005902779</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23362F80-7011-4701-8834-4B3D179BB816}"/>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162.24216793981759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2.8545869212975958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45987.242005902779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45987.242005902779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45987.242005902779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45987.242005902779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45987.242005902779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45987.242005902779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45987.242005902779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45987.242005902779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45987.242005902779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45987.242005902779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45987.242005902779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45987.242005902779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45987.242005902779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45987.242005902779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45987.242005902779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45987.242005902779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45987.242005902779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45987.242005902779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45987.242005902779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45987.242005902779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45987.242005902779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45987.242005902779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45987.242005902779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45987.242005902779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45987.242005902779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45987.242005902779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45987.242005902779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45987.242005902779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45987.242005902779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45987.242005902779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45987.242005902779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45987.242005902779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45987.242005902779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45987.242005902779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45987.242005902779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45987.242005902779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45987.242005902779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45987.242005902779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45987.242005902779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45987.242005902779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45987.242005902779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45987.242005902779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45987.242005902779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45987.242005902779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45987.242005902779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45987.242005902779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45987.242005902779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45987.242005902779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45987.242005902779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45987.242005902779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45987.242005902779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45987.242005902779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45987.242005902779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45987.242005902779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45987.242005902779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45987.242005902779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45987.242005902779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45987.242005902779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45987.242005902779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45987.242005902779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45987.242005902779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45987.242005902779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45987.242005902779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45987.242005902779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45987.242005902779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45987.242005902779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45987.242005902779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45987.242005902779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45987.242005902779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45987.242005902779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45987.242005902779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45987.242005902779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45987.242005902779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45987.242005902779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45987.242005902779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45987.242005902779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45987.242005902779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45987.242005902779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45987.242005902779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45987.242005902779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45987.242005902779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45987.242005902779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45987.242005902779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45987.242005902779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45987.242005902779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45987.242005902779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45987.242005902779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45987.242005902779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45987.242005902779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45987.242005902779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45987.242005902779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45987.242005902779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45987.242005902779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45987.242005902779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45987.242005902779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45987.242005902779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45987.242005902779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45987.242005902779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45987.242005902779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45987.242005902779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45987.242005902779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45987.242005902779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45987.242005902779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45987.242005902779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45987.242005902779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45987.242005902779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45987.242005902779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45987.242005902779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45987.242005902779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45987.242005902779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45987.242005902779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45987.242005902779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45987.242005902779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45987.242005902779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45987.242005902779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45987.242005902779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45987.242005902779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45987.242005902779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45987.242005902779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45987.242005902779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45987.242005902779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45987.242005902779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45987.242005902779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45987.242005902779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45987.242005902779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45987.242005902779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45987.242005902779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45987.242005902779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45987.242005902779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45987.242005902779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45987.242005902779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45987.242005902779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45987.242005902779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45987.242005902779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45987.242005902779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45987.242005902779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45987.242005902779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45987.242005902779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45987.242005902779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45987.242005902779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45987.242005902779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45987.242005902779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45987.242005902779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45987.242005902779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45987.242005902779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45987.242005902779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45987.242005902779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45987.242005902779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45987.242005902779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45987.242005902779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45987.242005902779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45987.242005902779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45987.242005902779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45987.242005902779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45987.242005902779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45987.242005902779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45987.242005902779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45987.242005902779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45987.242005902779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45987.242005902779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45987.242005902779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45987.242005902779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45987.242005902779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45987.242005902779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45987.242005902779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45987.242005902779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45987.242005902779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45987.242005902779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45987.242005902779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45987.242005902779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45987.242005902779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45987.242005902779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45987.242005902779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45987.242005902779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45987.242005902779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45987.242005902779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45987.242005902779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45987.242005902779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45987.242005902779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45987.242005902779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45987.242005902779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45987.242005902779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45987.242005902779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45987.242005902779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45987.242005902779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45987.242005902779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45987.242005902779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45987.242005902779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45987.242005902779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45987.242005902779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45987.242005902779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45987.242005902779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45987.242005902779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45987.242005902779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45987.242005902779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45987.242005902779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45987.242005902779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45987.242005902779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45987.242005902779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45987.242005902779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45987.242005902779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45987.242005902779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45987.242005902779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45987.242005902779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45987.242005902779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45987.242005902779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45987.242005902779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45987.242005902779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45987.242005902779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45987.242005902779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45987.242005902779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45987.242005902779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45987.242005902779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45987.242005902779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45987.242005902779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45987.242005902779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45987.242005902779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45987.242005902779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45987.242005902779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45987.242005902779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45987.242005902779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45987.242005902779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45987.242005902779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45987.242005902779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45987.242005902779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45987.242005902779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45987.242005902779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45987.242005902779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45987.242005902779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45987.242005902779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45987.242005902779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45987.242005902779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45987.242005902779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45987.242005902779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45987.242005902779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45987.242005902779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45987.242005902779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45987.242005902779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45987.242005902779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45987.242005902779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45987.242005902779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45987.242005902779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45987.242005902779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45987.242005902779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45987.242005902779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45987.242005902779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45987.242005902779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45987.242005902779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45987.242005902779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45987.242005902779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45987.242005902779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45987.242005902779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45987.242005902779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45987.242005902779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45987.242005902779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45987.242005902779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45987.242005902779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45987.242005902779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45987.242005902779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45987.242005902779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45987.242005902779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45987.242005902779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45987.242005902779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45987.242005902779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45987.242005902779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45987.242005902779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45987.242005902779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45987.242005902779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45987.242005902779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45987.242005902779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45987.242005902779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45987.242005902779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45987.242005902779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45987.242005902779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45987.242005902779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45987.242005902779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45987.242005902779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45987.242005902779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45987.242005902779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45987.242005902779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45987.242005902779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45987.242005902779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45987.242005902779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45987.242005902779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45987.242005902779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45987.242005902779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45987.242005902779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45987.242005902779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45987.242005902779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45987.242005902779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45987.242005902779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45987.242005902779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45987.242005902779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45987.242005902779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45987.242005902779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45987.242005902779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45987.242005902779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45987.242005902779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45987.242005902779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45987.242005902779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45987.242005902779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45987.242005902779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45987.242005902779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45987.242005902779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45987.242005902779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45987.242005902779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45987.242005902779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45987.242005902779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45987.242005902779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45987.242005902779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45987.242005902779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45987.242005902779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45987.242005902779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45987.242005902779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45987.242005902779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45987.242005902779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45987.242005902779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45987.242005902779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45987.242005902779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45987.242005902779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45987.242005902779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45987.242005902779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45987.242005902779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45987.242005902779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45987.242005902779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45987.242005902779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45987.242005902779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45987.242005902779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45987.242005902779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45987.242005902779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45987.242005902779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45987.242005902779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45987.242005902779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45987.242005902779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45987.242005902779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45987.242005902779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45987.242005902779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45987.242005902779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45987.242005902779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45987.242005902779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45987.242005902779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45987.242005902779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45987.242005902779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45987.242005902779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45987.242005902779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45987.242005902779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45987.242005902779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45987.242005902779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45987.242005902779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45987.242005902779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45987.242005902779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45987.242005902779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45987.242005902779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45987.242005902779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45987.242005902779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45987.242005902779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45987.242005902779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45987.242005902779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45987.242005902779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45987.242005902779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45987.242005902779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45987.242005902779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45987.242005902779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45987.242005902779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45987.242005902779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45987.242005902779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45987.242005902779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45987.242005902779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45987.242005902779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45987.242005902779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45987.242005902779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45987.242005902779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45987.242005902779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45987.242005902779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45987.242005902779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45987.242005902779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45987.242005902779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45987.242005902779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45987.242005902779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45987.242005902779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45987.242005902779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45987.242005902779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45987.242005902779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45987.242005902779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45987.242005902779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45987.242005902779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45987.242005902779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45987.242005902779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45987.242005902779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45987.242005902779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45987.242005902779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45987.242005902779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45987.242005902779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45987.242005902779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45987.242005902779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45987.242005902779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45987.242005902779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45987.242005902779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45987.242005902779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45987.242005902779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45987.242005902779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45987.242005902779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45987.242005902779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45987.242005902779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45987.242005902779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45987.242005902779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45987.242005902779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45987.242005902779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45987.242005902779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45987.242005902779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45987.242005902779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45987.242005902779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45987.242005902779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45987.242005902779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45987.242005902779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45987.242005902779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45987.242005902779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45987.242005902779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45987.242005902779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45987.242005902779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45987.242005902779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45987.242005902779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45987.242005902779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45987.242005902779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45987.242005902779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45987.242005902779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45987.242005902779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45987.242005902779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45987.242005902779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45987.242005902779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45987.242005902779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45987.242005902779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45987.242005902779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45987.242005902779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45987.242005902779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45987.242005902779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45987.242005902779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45987.242005902779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45987.242005902779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45987.242005902779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45987.242005902779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45987.242005902779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45987.242005902779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45987.242005902779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45987.242005902779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45987.242005902779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45987.242005902779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45987.242005902779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45987.242005902779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45987.242005902779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45987.242005902779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45987.242005902779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45987.242005902779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45987.242005902779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45987.242005902779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45987.242005902779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45987.242005902779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45987.242005902779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45987.242005902779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45987.242005902779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45987.242005902779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45987.242005902779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45987.242005902779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45987.242005902779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45987.242005902779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45987.242005902779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45987.242005902779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45987.242005902779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45987.242005902779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45987.242005902779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45987.242005902779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45987.242005902779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45987.242005902779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45987.242005902779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45987.242005902779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45987.242005902779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45987.242005902779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45987.242005902779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45987.242005902779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45987.242005902779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45987.242005902779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45987.242005902779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45987.242005902779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45987.242005902779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45987.242005902779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45987.242005902779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45987.242005902779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45987.242005902779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45987.242005902779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45987.242005902779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45987.242005902779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45987.242005902779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45987.242005902779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45987.242005902779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45987.242005902779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45987.242005902779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45987.242005902779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45987.242005902779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45987.242005902779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45987.242005902779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45987.242005902779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45987.242005902779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45987.242005902779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45987.242005902779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45987.242005902779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45987.242005902779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45987.242005902779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45987.242005902779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45987.242005902779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45987.242005902779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45987.242005902779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45987.242005902779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45987.242005902779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45987.242005902779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45987.242005902779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45987.242005902779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45987.242005902779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45987.242005902779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45987.242005902779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45987.242005902779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45987.242005902779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45987.242005902779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45987.242005902779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45987.242005902779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45987.242005902779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45987.242005902779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45987.242005902779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45987.242005902779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45987.242005902779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45987.242005902779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45987.242005902779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45987.242005902779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45987.242005902779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45987.242005902779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45987.242005902779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45987.242005902779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45987.242005902779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45987.242005902779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45987.242005902779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45987.242005902779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45987.242005902779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45987.242005902779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45987.242005902779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45987.242005902779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45987.242005902779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45987.242005902779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45987.242005902779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45987.242005902779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45987.242005902779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45987.242005902779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45987.242005902779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45987.242005902779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45987.242005902779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45987.242005902779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45987.242005902779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45987.242005902779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45987.242005902779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45987.242005902779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45987.242005902779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45987.242005902779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45987.242005902779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45987.242005902779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45987.242005902779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45987.242005902779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45987.242005902779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45987.242005902779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45987.242005902779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45987.242005902779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45987.242005902779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45987.242005902779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45987.242005902779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45987.242005902779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45987.242005902779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45987.242005902779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45987.242005902779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45987.242005902779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45987.242005902779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45987.242005902779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45987.242005902779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45987.242005902779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45987.242005902779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45987.242005902779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45987.242005902779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45987.242005902779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45987.242005902779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45987.242005902779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45987.242005902779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45987.242005902779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45987.242005902779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45987.242005902779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45987.242005902779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45987.242005902779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45987.242005902779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45987.242005902779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45987.242005902779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45987.242005902779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45987.242005902779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45987.242005902779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45987.242005902779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45987.242005902779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45987.242005902779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45987.242005902779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45987.242005902779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45987.242005902779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45987.242005902779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45987.242005902779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45987.242005902779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45987.242005902779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45987.242005902779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45987.242005902779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45987.242005902779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45987.242005902779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45987.242005902779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45987.242005902779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45987.242005902779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45987.242005902779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45987.242005902779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45987.242005902779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45987.242005902779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45987.242005902779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45987.242005902779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45987.242005902779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45987.242005902779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45987.242005902779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45987.242005902779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45987.242005902779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45987.242005902779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45987.242005902779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45987.242005902779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45987.242005902779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45987.242005902779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45987.242005902779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45987.242005902779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45987.242005902779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45987.242005902779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45987.242005902779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45987.242005902779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45987.242005902779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45987.242005902779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45987.242005902779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45987.242005902779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45987.242005902779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45987.242005902779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45987.242005902779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45987.242005902779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45987.242005902779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45987.242005902779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45987.242005902779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45987.242005902779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45987.242005902779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45987.242005902779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45987.242005902779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45987.242005902779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45987.242005902779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45987.242005902779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45987.242005902779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45987.242005902779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45987.242005902779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45987.242005902779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45987.242005902779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45987.242005902779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45987.242005902779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45987.242005902779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45987.242005902779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45987.242005902779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45987.242005902779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45987.242005902779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45987.242005902779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45987.242005902779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45987.242005902779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45987.242005902779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45987.242005902779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45987.242005902779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45987.242005902779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45987.242005902779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45987.242005902779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45987.242005902779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45987.242005902779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45987.242005902779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45987.242005902779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45987.242005902779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45987.242005902779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45987.242005902779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45987.242005902779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45987.242005902779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45987.242005902779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45987.242005902779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45987.242005902779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45987.242005902779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45987.242005902779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45987.242005902779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45987.242005902779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45987.242005902779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45987.242005902779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45987.242005902779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45987.242005902779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45987.242005902779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45987.242005902779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45987.242005902779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45987.242005902779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45987.242005902779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45987.242005902779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45987.242005902779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45987.242005902779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45987.242005902779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45987.242005902779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45987.242005902779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45987.242005902779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45987.242005902779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45987.242005902779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45987.242005902779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45987.242005902779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45987.242005902779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45987.242005902779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45987.242005902779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45987.242005902779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45987.242005902779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45987.242005902779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45987.242005902779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45987.242005902779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45987.242005902779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45987.242005902779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45987.242005902779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45987.242005902779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45987.242005902779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45987.242005902779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45987.242005902779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45987.242005902779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45987.242005902779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45987.242005902779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45987.242005902779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45987.242005902779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45987.242005902779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45987.242005902779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45987.242005902779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45987.242005902779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45987.242005902779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45987.242005902779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45987.242005902779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45987.242005902779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45987.242005902779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45987.242005902779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45987.242005902779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45987.242005902779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45987.242005902779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45987.242005902779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45987.242005902779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45987.242005902779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45987.242005902779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45987.242005902779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45987.242005902779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45987.242005902779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45987.242005902779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45987.242005902779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45987.242005902779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45987.242005902779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45987.242005902779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45987.242005902779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45987.242005902779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45987.242005902779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45987.242005902779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45987.242005902779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45987.242005902779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45987.242005902779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45987.242005902779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45987.242005902779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45987.242005902779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45987.242005902779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45987.242005902779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45987.242005902779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45987.242005902779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45987.242005902779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45987.242005902779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45987.242005902779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45987.242005902779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45987.242005902779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45987.242005902779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45987.242005902779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45987.242005902779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45987.242005902779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45987.242005902779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45987.242005902779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45987.242005902779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45987.242005902779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45987.242005902779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45987.242005902779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45987.242005902779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45987.242005902779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45987.242005902779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45987.242005902779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45987.242005902779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45987.242005902779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45987.242005902779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45987.242005902779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45987.242005902779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45987.242005902779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45987.242005902779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45987.242005902779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45987.242005902779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45987.242005902779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45987.242005902779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45987.242005902779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45987.242005902779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45987.242005902779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45987.242005902779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45987.242005902779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45987.242005902779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45987.242005902779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45987.242005902779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45987.242005902779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45987.242005902779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45987.242005902779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45987.242005902779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45987.242005902779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45987.242005902779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45987.242005902779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45987.242005902779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45987.242005902779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45987.242005902779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45987.242005902779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45987.242005902779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45987.242005902779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45987.242005902779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45987.242005902779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45987.242005902779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45987.242005902779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45987.242005902779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45987.242005902779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45987.242005902779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45987.242005902779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45987.242005902779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45987.242005902779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45987.242005902779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45987.242005902779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45987.242005902779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45987.242005902779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45987.242005902779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45987.242005902779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45987.242005902779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45987.242005902779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45987.242005902779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45987.242005902779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45987.242005902779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45987.242005902779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45987.242005902779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45987.242005902779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45987.242005902779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45987.242005902779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45987.242005902779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45987.242005902779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45987.242005902779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45987.242005902779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45987.242005902779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45987.242005902779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45987.242005902779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45987.242005902779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45987.242005902779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45987.242005902779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45987.242005902779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45987.242005902779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45987.242005902779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45987.242005902779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45987.242005902779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45987.242005902779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45987.242005902779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45987.242005902779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45987.242005902779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45987.242005902779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45987.242005902779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45987.242005902779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45987.242005902779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45987.242005902779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45987.242005902779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45987.242005902779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45987.242005902779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45987.242005902779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45987.242005902779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45987.242005902779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45987.242005902779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45987.242005902779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45987.242005902779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45987.242005902779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45987.242005902779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45987.242005902779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45987.242005902779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45987.242005902779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45987.242005902779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45987.242005902779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45987.242005902779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45987.242005902779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45987.242005902779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45987.242005902779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45987.242005902779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45987.242005902779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45987.242005902779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45987.242005902779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45987.242005902779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45987.242005902779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45987.242005902779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45987.242005902779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45987.242005902779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45987.242005902779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45987.242005902779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45987.242005902779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45987.242005902779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45987.242005902779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45987.242005902779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45987.242005902779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45987.242005902779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45987.242005902779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45987.242005902779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45987.242005902779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45987.242005902779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45987.242005902779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45987.242005902779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45987.242005902779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45987.242005902779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45987.242005902779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45987.242005902779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45987.242005902779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45987.242005902779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45987.242005902779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45987.242005902779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45987.242005902779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45987.242005902779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45987.242005902779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45987.242005902779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45987.242005902779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45987.242005902779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45987.242005902779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45987.242005902779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45987.242005902779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45987.242005902779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45987.242005902779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45987.242005902779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45987.242005902779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45987.242005902779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45987.242005902779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45987.242005902779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45987.242005902779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45987.242005902779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45987.242005902779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45987.242005902779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45987.242005902779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45987.242005902779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45987.242005902779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45987.242005902779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45987.242005902779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45987.242005902779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45987.242005902779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45987.242005902779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45987.242005902779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45987.242005902779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45987.242005902779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45987.242005902779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45987.242005902779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45987.242005902779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45987.242005902779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45987.242005902779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45987.242005902779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45987.242005902779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45987.242005902779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45987.242005902779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45987.242005902779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45987.242005902779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45987.242005902779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45987.242005902779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45987.242005902779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45987.242005902779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45987.242005902779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45987.242005902779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45987.242005902779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45987.242005902779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45987.242005902779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45987.242005902779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45987.242005902779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45987.242005902779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45987.242005902779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45987.242005902779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45987.242005902779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45987.242005902779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45987.242005902779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45987.242005902779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45987.242005902779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45987.242005902779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45987.242005902779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45987.242005902779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45987.242005902779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45987.242005902779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45987.242005902779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45987.242005902779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45987.242005902779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45987.242005902779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45987.242005902779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45987.242005902779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45987.242005902779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45987.242005902779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45987.242005902779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45987.242005902779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45987.242005902779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45987.242005902779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45987.242005902779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45987.242005902779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45987.242005902779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45987.242005902779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45987.242005902779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45987.242005902779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45987.242005902779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45987.242005902779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45987.242005902779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45987.242005902779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45987.242005902779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45987.242005902779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45987.242005902779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45987.242005902779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45987.242005902779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45987.242005902779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45987.242005902779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45987.242005902779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45987.242005902779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45987.242005902779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45987.242005902779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45987.242005902779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45987.242005902779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45987.242005902779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45987.242005902779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45987.242005902779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45987.242005902779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45987.242005902779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45987.242005902779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45987.242005902779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45987.242005902779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45987.242005902779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45987.242005902779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45987.242005902779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45987.242005902779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45987.242005902779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45987.242005902779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45987.242005902779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45987.242005902779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45987.242005902779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45987.242005902779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45987.242005902779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45987.242005902779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45987.242005902779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45987.242005902779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45987.242005902779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45987.242005902779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45987.242005902779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45987.242005902779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45987.242005902779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45987.242005902779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45987.242005902779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45987.242005902779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45987.242005902779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45987.242005902779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45987.242005902779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45987.242005902779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45987.242005902779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45987.242005902779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45987.242005902779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45987.242005902779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45987.242005902779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45987.242005902779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283.76128831018286</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0.27928599536971888</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45987.242005902779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45987.242005902779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45987.242005902779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45987.242005902779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45987.242005902779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45987.242005902779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45987.242005902779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45987.242005902779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45987.242005902779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45987.242005902779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45987.242005902779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45987.242005902779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45987.242005902779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45987.242005902779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45987.242005902779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45987.242005902779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45987.242005902779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45987.242005902779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45987.242005902779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45987.242005902779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45987.242005902779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45987.242005902779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45987.242005902779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45987.242005902779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45987.242005902779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45987.242005902779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45987.242005902779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45987.242005902779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45987.242005902779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45987.242005902779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45987.242005902779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45987.242005902779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45987.242005902779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45987.242005902779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45987.242005902779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45987.242005902779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45987.242005902779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45987.242005902779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45987.242005902779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45987.242005902779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45987.242005902779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45987.242005902779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45987.242005902779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45987.242005902779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45987.242005902779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45987.242005902779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45987.242005902779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45987.242005902779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45987.242005902779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45987.242005902779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45987.242005902779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45987.242005902779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45987.242005902779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45987.242005902779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45987.242005902779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45987.242005902779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45987.242005902779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45987.242005902779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45987.242005902779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45987.242005902779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45987.242005902779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45987.242005902779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45987.242005902779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45987.242005902779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45987.242005902779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45987.242005902779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45987.242005902779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45987.242005902779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45987.242005902779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45987.242005902779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45987.242005902779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45987.242005902779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45987.242005902779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45987.242005902779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45987.242005902779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45987.242005902779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45987.242005902779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45987.242005902779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45987.242005902779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45987.242005902779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45987.242005902779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45987.242005902779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45987.242005902779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45987.242005902779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45987.242005902779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45987.242005902779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45987.242005902779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45987.242005902779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45987.242005902779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45987.242005902779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45987.242005902779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45987.242005902779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45987.242005902779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45987.242005902779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45987.242005902779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45987.242005902779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45987.242005902779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45987.242005902779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45987.242005902779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45987.242005902779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45987.242005902779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45987.242005902779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45987.242005902779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45987.242005902779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45987.242005902779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45987.242005902779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45987.242005902779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45987.242005902779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45987.242005902779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45987.242005902779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45987.242005902779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45987.242005902779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45987.242005902779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45987.242005902779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45987.242005902779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45987.242005902779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45987.242005902779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45987.242005902779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45987.242005902779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45987.242005902779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45987.242005902779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45987.242005902779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45987.242005902779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45987.242005902779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45987.242005902779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45987.242005902779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45987.242005902779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45987.242005902779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45987.242005902779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45987.242005902779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45987.242005902779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45987.242005902779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45987.242005902779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45987.242005902779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45987.242005902779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45987.242005902779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45987.242005902779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45987.242005902779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45987.242005902779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45987.242005902779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45987.242005902779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45987.242005902779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45987.242005902779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45987.242005902779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45987.242005902779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45987.242005902779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45987.242005902779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45987.242005902779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45987.242005902779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45987.242005902779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45987.242005902779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45987.242005902779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45987.242005902779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45987.242005902779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45987.242005902779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45987.242005902779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45987.242005902779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45987.242005902779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45987.242005902779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45987.242005902779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45987.242005902779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45987.242005902779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45987.242005902779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45987.242005902779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45987.242005902779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45987.242005902779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45987.242005902779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45987.242005902779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45987.242005902779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45987.242005902779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45987.242005902779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45987.242005902779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45987.242005902779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45987.242005902779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45987.242005902779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45987.242005902779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45987.242005902779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45987.242005902779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45987.242005902779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45987.242005902779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45987.242005902779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45987.242005902779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45987.242005902779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45987.242005902779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45987.242005902779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45987.242005902779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45987.242005902779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45987.242005902779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45987.242005902779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45987.242005902779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45987.242005902779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45987.242005902779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45987.242005902779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45987.242005902779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45987.242005902779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45987.242005902779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45987.242005902779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45987.242005902779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45987.242005902779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45987.242005902779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45987.242005902779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45987.242005902779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45987.242005902779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45987.242005902779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45987.242005902779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45987.242005902779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45987.242005902779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45987.242005902779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45987.242005902779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45987.242005902779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45987.242005902779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45987.242005902779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45987.242005902779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45987.242005902779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45987.242005902779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45987.242005902779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45987.242005902779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45987.242005902779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45987.242005902779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45987.242005902779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45987.242005902779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45987.242005902779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45987.242005902779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45987.242005902779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45987.242005902779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45987.242005902779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45987.242005902779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45987.242005902779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45987.242005902779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45987.242005902779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45987.242005902779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45987.242005902779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45987.242005902779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45987.242005902779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45987.242005902779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45987.242005902779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45987.242005902779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45987.242005902779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45987.242005902779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45987.242005902779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45987.242005902779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45987.242005902779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45987.242005902779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45987.242005902779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45987.242005902779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45987.242005902779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45987.242005902779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45987.242005902779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45987.242005902779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45987.242005902779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45987.242005902779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45987.242005902779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45987.242005902779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45987.242005902779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45987.242005902779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45987.242005902779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45987.242005902779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45987.242005902779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45987.242005902779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45987.242005902779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45987.242005902779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45987.242005902779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45987.242005902779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45987.242005902779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45987.242005902779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45987.242005902779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45987.242005902779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45987.242005902779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45987.242005902779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45987.242005902779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45987.242005902779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45987.242005902779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45987.242005902779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45987.242005902779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45987.242005902779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45987.242005902779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45987.242005902779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45987.242005902779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45987.242005902779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45987.242005902779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45987.242005902779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45987.242005902779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45987.242005902779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45987.242005902779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45987.242005902779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45987.242005902779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45987.242005902779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45987.242005902779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45987.242005902779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45987.242005902779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45987.242005902779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45987.242005902779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45987.242005902779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45987.242005902779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45987.242005902779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45987.242005902779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45987.242005902779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45987.242005902779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45987.242005902779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45987.242005902779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45987.242005902779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45987.242005902779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45987.242005902779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45987.242005902779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45987.242005902779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45987.242005902779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45987.242005902779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45987.242005902779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45987.242005902779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45987.242005902779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45987.242005902779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45987.242005902779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45987.242005902779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45987.242005902779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45987.242005902779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45987.242005902779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45987.242005902779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45987.242005902779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45987.242005902779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45987.242005902779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45987.242005902779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45987.242005902779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45987.242005902779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45987.242005902779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45987.242005902779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45987.242005902779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45987.242005902779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45987.242005902779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45987.242005902779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45987.242005902779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45987.242005902779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45987.242005902779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45987.242005902779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45987.242005902779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45987.242005902779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45987.242005902779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45987.242005902779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45987.242005902779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45987.242005902779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45987.242005902779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45987.242005902779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45987.242005902779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45987.242005902779</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K8" sqref="K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95.409945717590745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61.053128587962419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38.580894791666651</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5.868707291665487</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0.37980682870693272</v>
      </c>
      <c r="H6" s="122">
        <v>45986.854375000003</v>
      </c>
      <c r="I6" s="109" t="str">
        <f>IFERROR(VLOOKUP(D6,DB!A:F,6,0),"")</f>
        <v>Generator-SG</v>
      </c>
      <c r="J6" s="109" t="str">
        <f>IFERROR(VLOOKUP(D6,DB!A:G,7,0),"")</f>
        <v>Vandalized</v>
      </c>
      <c r="K6" s="109" t="s">
        <v>39122</v>
      </c>
      <c r="L6" s="109" t="str">
        <f>IFERROR(VLOOKUP(D6,DB!A:I,9,0),"")</f>
        <v>Latis</v>
      </c>
    </row>
    <row r="7" spans="1:13">
      <c r="A7" s="109" t="s">
        <v>39123</v>
      </c>
      <c r="B7" s="109" t="str">
        <f>IFERROR(VLOOKUP(D7,DB!A:K,11,0),"")</f>
        <v>R5</v>
      </c>
      <c r="C7" s="109">
        <v>1</v>
      </c>
      <c r="D7" s="109" t="s">
        <v>34159</v>
      </c>
      <c r="E7" s="109" t="s">
        <v>39021</v>
      </c>
      <c r="F7" s="122">
        <v>45987.199525462966</v>
      </c>
      <c r="G7" s="111">
        <f ca="1">IFERROR(NOW()-F7,"")</f>
        <v>4.2480439813516568E-2</v>
      </c>
      <c r="H7" s="122">
        <v>45987.202199074076</v>
      </c>
      <c r="I7" s="109" t="str">
        <f>IFERROR(VLOOKUP(D7,DB!A:F,6,0),"")</f>
        <v>SCECO</v>
      </c>
      <c r="J7" s="109" t="str">
        <f>IFERROR(VLOOKUP(D7,DB!A:G,7,0),"")</f>
        <v>Vandalized</v>
      </c>
      <c r="K7" s="109" t="s">
        <v>39124</v>
      </c>
      <c r="L7" s="109" t="str">
        <f>IFERROR(VLOOKUP(D7,DB!A:I,9,0),"")</f>
        <v>Latis</v>
      </c>
    </row>
    <row r="8" spans="1:13">
      <c r="A8" s="125"/>
      <c r="B8" s="125" t="str">
        <f>IFERROR(VLOOKUP(D8,DB!A:K,11,0),"")</f>
        <v/>
      </c>
      <c r="C8" s="125"/>
      <c r="D8" s="125"/>
      <c r="E8" s="125"/>
      <c r="F8" s="126"/>
      <c r="G8" s="111">
        <f ca="1">IFERROR(NOW()-F8,"")</f>
        <v>45987.242005902779</v>
      </c>
      <c r="H8" s="126"/>
      <c r="I8" s="125" t="str">
        <f>IFERROR(VLOOKUP(D8,DB!A:F,6,0),"")</f>
        <v/>
      </c>
      <c r="J8" s="125" t="str">
        <f>IFERROR(VLOOKUP(D8,DB!A:G,7,0),"")</f>
        <v/>
      </c>
      <c r="K8" s="125"/>
      <c r="L8" s="125" t="str">
        <f>IFERROR(VLOOKUP(D8,DB!A:I,9,0),"")</f>
        <v/>
      </c>
    </row>
    <row r="9" spans="1:13">
      <c r="A9" s="125"/>
      <c r="B9" s="125" t="str">
        <f>IFERROR(VLOOKUP(D9,DB!A:K,11,0),"")</f>
        <v/>
      </c>
      <c r="C9" s="125"/>
      <c r="D9" s="125"/>
      <c r="E9" s="125"/>
      <c r="F9" s="126"/>
      <c r="G9" s="111">
        <f ca="1">IFERROR(NOW()-F9,"")</f>
        <v>45987.242005902779</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45987.242005902779</v>
      </c>
      <c r="H10" s="126"/>
      <c r="I10" s="125" t="str">
        <f>IFERROR(VLOOKUP(D10,DB!A:F,6,0),"")</f>
        <v/>
      </c>
      <c r="J10" s="125" t="str">
        <f>IFERROR(VLOOKUP(D10,DB!A:G,7,0),"")</f>
        <v/>
      </c>
      <c r="K10" s="125"/>
      <c r="L10" s="125" t="str">
        <f>IFERROR(VLOOKUP(D10,DB!A:I,9,0),"")</f>
        <v/>
      </c>
    </row>
    <row r="11" spans="1:13">
      <c r="A11" s="125"/>
      <c r="B11" s="125" t="str">
        <f>IFERROR(VLOOKUP(D11,DB!A:K,11,0),"")</f>
        <v/>
      </c>
      <c r="C11" s="125"/>
      <c r="D11" s="127"/>
      <c r="E11" s="125"/>
      <c r="F11" s="126"/>
      <c r="G11" s="111">
        <f ca="1">IFERROR(NOW()-F11,"")</f>
        <v>45987.242005902779</v>
      </c>
      <c r="H11" s="126"/>
      <c r="I11" s="125" t="str">
        <f>IFERROR(VLOOKUP(D11,DB!A:F,6,0),"")</f>
        <v/>
      </c>
      <c r="J11" s="125" t="str">
        <f>IFERROR(VLOOKUP(D11,DB!A:G,7,0),"")</f>
        <v/>
      </c>
      <c r="K11" s="125"/>
      <c r="L11" s="125" t="str">
        <f>IFERROR(VLOOKUP(D11,DB!A:I,9,0),"")</f>
        <v/>
      </c>
    </row>
    <row r="12" spans="1:13">
      <c r="A12" s="125"/>
      <c r="B12" s="125" t="str">
        <f>IFERROR(VLOOKUP(D12,DB!A:K,11,0),"")</f>
        <v/>
      </c>
      <c r="C12" s="125"/>
      <c r="D12"/>
      <c r="E12" s="125"/>
      <c r="F12" s="126"/>
      <c r="G12" s="111">
        <f ca="1">IFERROR(NOW()-F12,"")</f>
        <v>45987.242005902779</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45987.242005902779</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45987.242005902779</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45987.242005902779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45987.242005902779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45987.242005902779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45987.242005902779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45987.242005902779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45987.242005902779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45987.242005902779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45987.242005902779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45987.242005902779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45987.242005902779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45987.242005902779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45987.242005902779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45987.242005902779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45987.242005902779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45987.242005902779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45987.242005902779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45987.242005902779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45987.242005902779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45987.242005902779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45987.242005902779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45987.242005902779</v>
      </c>
      <c r="H35" s="126"/>
      <c r="I35" s="125" t="str">
        <f>IFERROR(VLOOKUP(D35,DB!A:F,6,0),"")</f>
        <v/>
      </c>
      <c r="J35" s="125" t="str">
        <f>IFERROR(VLOOKUP(D35,DB!A:G,7,0),"")</f>
        <v/>
      </c>
      <c r="K35" s="125"/>
      <c r="L35" s="125" t="str">
        <f>IFERROR(VLOOKUP(D35,DB!A:I,9,0),"")</f>
        <v/>
      </c>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39125</v>
      </c>
      <c r="B2" s="129" t="str">
        <f>IFERROR(VLOOKUP(D2,DB!A:K,11,0),"")</f>
        <v>R6</v>
      </c>
      <c r="C2" s="130">
        <v>2</v>
      </c>
      <c r="D2" s="129" t="s">
        <v>38991</v>
      </c>
      <c r="E2" s="109" t="s">
        <v>39021</v>
      </c>
      <c r="F2" s="131"/>
      <c r="G2" s="75">
        <f ca="1">IFERROR(NOW()-F2,"-")</f>
        <v>45987.242005902779</v>
      </c>
      <c r="H2" s="131">
        <v>45987.207939814813</v>
      </c>
      <c r="I2" s="129" t="str">
        <f>IFERROR(VLOOKUP(D2,DB!A:F,6,0),"")</f>
        <v>Generator-SG</v>
      </c>
      <c r="J2" s="129" t="str">
        <f>IFERROR(VLOOKUP(D2,DB!A:G,7,0),"")</f>
        <v>Good</v>
      </c>
      <c r="K2" s="132" t="s">
        <v>39126</v>
      </c>
      <c r="L2" s="133" t="str">
        <f>IFERROR(VLOOKUP(D2,DB!A:I,9,0),"")</f>
        <v>Latis</v>
      </c>
    </row>
    <row r="3" spans="1:16382" ht="31.5" customHeight="1">
      <c r="A3" s="128"/>
      <c r="B3" s="129" t="str">
        <f>IFERROR(VLOOKUP(D3,DB!A:K,11,0),"")</f>
        <v/>
      </c>
      <c r="C3" s="130"/>
      <c r="D3" s="129"/>
      <c r="E3" s="109"/>
      <c r="F3" s="131"/>
      <c r="G3" s="75">
        <f ca="1">IFERROR(NOW()-F3,"-")</f>
        <v>45987.242005902779</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45987.242005902779</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45987.242005902779</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45987.242005902779</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45987.242005902779</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45987.242005902779</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45987.242005902779</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45987.242005902779</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45987.242005902779</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45987.242005902779</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45987.242005902779</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45987.242005902779</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45987.242005902779</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45987.242005902779</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45987.242005902779</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45987.242005902779</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45987.242005902779</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45987.242005902779</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45987.242005902779</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45987.242005902779</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45987.242005902779</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45987.242005902779</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45987.242005902779</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45987.242005902779</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45987.242005902779</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45987.242005902779</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45987.242005902779</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45987.242005902779</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45987.242005902779</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45987.242005902779</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45987.242005902779</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45987.242005902779</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45987.242005902779</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45987.242005902779</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45987.242005902779</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45987.242005902779</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45987.242005902779</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2025-11-26T02:48:30Z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