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00" documentId="120_S{2AC9BD13-BADA-5192-A53E-5A8FF88502F6}" xr6:coauthVersionLast="47" xr6:coauthVersionMax="47" xr10:uidLastSave="{EB96F94A-5B1A-42D7-AB45-1F2283DF4DB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<sst xmlns="http://schemas.openxmlformats.org/spreadsheetml/2006/main" count="180295" uniqueCount="39132">
  <si>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</si>
  <si>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</si>
  <si>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</si>
  <si>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</si>
  <si>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</si>
  <si>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</si>
  <si>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</si>
  <si>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</si>
  <si>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</si>
  <si>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</si>
  <si>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</si>
  <si>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</si>
  <si>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</si>
  <si>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</si>
  <si>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</si>
  <si>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</si>
  <si>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</si>
  <si>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</si>
  <si>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</si>
  <si>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</si>
  <si>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</si>
  <si>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</si>
  <si>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</si>
  <si>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</si>
  <si>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</si>
  <si>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</si>
  <si>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</si>
  <si>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</si>
  <si>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</si>
  <si>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</si>
  <si>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</si>
  <si>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</si>
  <si>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</si>
  <si>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</si>
  <si>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</si>
  <si>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</si>
  <si>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</si>
  <si>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</si>
  <si>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</si>
  <si>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</si>
  <si>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</si>
  <si>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</si>
  <si>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</si>
  <si>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</si>
  <si>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</si>
  <si>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</si>
  <si>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</si>
  <si>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</si>
  <si>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</si>
  <si>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</si>
  <si>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</si>
  <si>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</si>
  <si>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</si>
  <si>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</si>
  <si>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</si>
  <si>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</si>
  <si>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</si>
  <si>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</si>
  <si>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</si>
  <si>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</si>
  <si>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</si>
  <si>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</si>
  <si>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</si>
  <si>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</si>
  <si>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</si>
  <si>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</si>
  <si>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</si>
  <si>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</si>
  <si>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</si>
  <si>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</si>
  <si>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</si>
  <si>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</si>
  <si>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</si>
  <si>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</si>
  <si>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</si>
  <si>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</si>
  <si>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</si>
  <si>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</si>
  <si>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</si>
  <si>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</si>
  <si>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</si>
  <si>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</si>
  <si>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</si>
  <si>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</si>
  <si>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</si>
  <si>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</si>
  <si>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</si>
  <si>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</si>
  <si>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</si>
  <si>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</si>
  <si>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</si>
  <si>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</si>
  <si>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</si>
  <si>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</si>
  <si>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</si>
  <si>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</si>
  <si>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</si>
  <si>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</si>
  <si>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</si>
  <si>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</si>
  <si>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</si>
  <si>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</si>
  <si>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</si>
  <si>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</si>
  <si>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</si>
  <si>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</si>
  <si>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</si>
  <si>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</si>
  <si>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</si>
  <si>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</si>
  <si>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</si>
  <si>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</si>
  <si>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</si>
  <si>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</si>
  <si>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</si>
  <si>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</si>
  <si>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</si>
  <si>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</si>
  <si>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</si>
  <si>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</si>
  <si>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</si>
  <si>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</si>
  <si>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</si>
  <si>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</si>
  <si>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</si>
  <si>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</si>
  <si>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</si>
  <si>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</si>
  <si>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</si>
  <si>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</si>
  <si>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</si>
  <si>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</si>
  <si>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</si>
  <si>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</si>
  <si>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</si>
  <si>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</si>
  <si>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</si>
  <si>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</si>
  <si>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</si>
  <si>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</si>
  <si>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</si>
  <si>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</si>
  <si>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</si>
  <si>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</si>
  <si>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</si>
  <si>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</si>
  <si>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</si>
  <si>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</si>
  <si>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</si>
  <si>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</si>
  <si>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</si>
  <si>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</si>
  <si>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</si>
  <si>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</si>
  <si>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</si>
  <si>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</si>
  <si>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</si>
  <si>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</si>
  <si>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</si>
  <si>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</si>
  <si>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</si>
  <si>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</si>
  <si>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</si>
  <si>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</si>
  <si>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</si>
  <si>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</si>
  <si>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</si>
  <si>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</si>
  <si>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</si>
  <si>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</si>
  <si>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</si>
  <si>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</si>
  <si>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</si>
  <si>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</si>
  <si>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</si>
  <si>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</si>
  <si>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</si>
  <si>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</si>
  <si>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</si>
  <si>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</si>
  <si>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</si>
  <si>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</si>
  <si>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</si>
  <si>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</si>
  <si>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</si>
  <si>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</si>
  <si>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</si>
  <si>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</si>
  <si>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</si>
  <si>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</si>
  <si>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</si>
  <si>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</si>
  <si>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</si>
  <si>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</si>
  <si>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</si>
  <si>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</si>
  <si>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</si>
  <si>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</si>
  <si>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</si>
  <si>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</si>
  <si>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</si>
  <si>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</si>
  <si>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</si>
  <si>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</si>
  <si>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</si>
  <si>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</si>
  <si>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</si>
  <si>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</si>
  <si>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</si>
  <si>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</si>
  <si>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</si>
  <si>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</si>
  <si>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</si>
  <si>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</si>
  <si>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</si>
  <si>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</si>
  <si>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</si>
  <si>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</si>
  <si>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</si>
  <si>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</si>
  <si>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</si>
  <si>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</si>
  <si>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</si>
  <si>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</si>
  <si>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</si>
  <si>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</si>
  <si>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</si>
  <si>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</si>
  <si>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</si>
  <si>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</si>
  <si>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</si>
  <si>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</si>
  <si>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</si>
  <si>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</si>
  <si>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</si>
  <si>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</si>
  <si>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</si>
  <si>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</si>
  <si>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</si>
  <si>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</si>
  <si>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</si>
  <si>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</si>
  <si>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</si>
  <si>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</si>
  <si>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</si>
  <si>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</si>
  <si>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</si>
  <si>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</si>
  <si>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</si>
  <si>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</si>
  <si>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</si>
  <si>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</si>
  <si>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</si>
  <si>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</si>
  <si>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</si>
  <si>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</si>
  <si>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</si>
  <si>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</si>
  <si>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</si>
  <si>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</si>
  <si>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</si>
  <si>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</si>
  <si>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</si>
  <si>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</si>
  <si>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</si>
  <si>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</si>
  <si>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</si>
  <si>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</si>
  <si>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</si>
  <si>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</si>
  <si>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</si>
  <si>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</si>
  <si>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</si>
  <si>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</si>
  <si>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</si>
  <si>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</si>
  <si>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</si>
  <si>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</si>
  <si>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</si>
  <si>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</si>
  <si>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</si>
  <si>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</si>
  <si>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</si>
  <si>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</si>
  <si>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</si>
  <si>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</si>
  <si>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</si>
  <si>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</si>
  <si>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</si>
  <si>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</si>
  <si>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</si>
  <si>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</si>
  <si>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</si>
  <si>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</si>
  <si>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</si>
  <si>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</si>
  <si>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</si>
  <si>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</si>
  <si>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</si>
  <si>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</si>
  <si>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</si>
  <si>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</si>
  <si>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</si>
  <si>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</si>
  <si>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</si>
  <si>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</si>
  <si>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</si>
  <si>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</si>
  <si>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</si>
  <si>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</si>
  <si>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</si>
  <si>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</si>
  <si>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</si>
  <si>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</si>
  <si>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</si>
  <si>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</si>
  <si>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</si>
  <si>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</si>
  <si>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</si>
  <si>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</si>
  <si>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</si>
  <si>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</si>
  <si>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</si>
  <si>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</si>
  <si>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</si>
  <si>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</si>
  <si>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</si>
  <si>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</si>
  <si>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</si>
  <si>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</si>
  <si>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</si>
  <si>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</si>
  <si>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</si>
  <si>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</si>
  <si>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</si>
  <si>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</si>
  <si>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</si>
  <si>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</si>
  <si>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</si>
  <si>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</si>
  <si>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</si>
  <si>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</si>
  <si>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</si>
  <si>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</si>
  <si>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</si>
  <si>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</si>
  <si>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</si>
  <si>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</si>
  <si>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</si>
  <si>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</si>
  <si>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</si>
  <si>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</si>
  <si>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</si>
  <si>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</si>
  <si>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</si>
  <si>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</si>
  <si>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</si>
  <si>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</si>
  <si>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</si>
  <si>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</si>
  <si>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</si>
  <si>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</si>
  <si>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</si>
  <si>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</si>
  <si>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</si>
  <si>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</si>
  <si>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</si>
  <si>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</si>
  <si>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</si>
  <si>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</si>
  <si>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</si>
  <si>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</si>
  <si>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</si>
  <si>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</si>
  <si>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</si>
  <si>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</si>
  <si>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</si>
  <si>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</si>
  <si>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</si>
  <si>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</si>
  <si>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</si>
  <si>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</si>
  <si>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</si>
  <si>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</si>
  <si>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</si>
  <si>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</si>
  <si>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</si>
  <si>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</si>
  <si>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</si>
  <si>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</si>
  <si>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</si>
  <si>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</si>
  <si>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</si>
  <si>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</si>
  <si>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</si>
  <si>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</si>
  <si>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</si>
  <si>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</si>
  <si>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</si>
  <si>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</si>
  <si>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</si>
  <si>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</si>
  <si>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</si>
  <si>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</si>
  <si>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</si>
  <si>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</si>
  <si>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</si>
  <si>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</si>
  <si>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</si>
  <si>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</si>
  <si>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</si>
  <si>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</si>
  <si>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</si>
  <si>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</si>
  <si>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</si>
  <si>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</si>
  <si>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</si>
  <si>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</si>
  <si>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</si>
  <si>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</si>
  <si>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</si>
  <si>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</si>
  <si>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</si>
  <si>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</si>
  <si>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</si>
  <si>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</si>
  <si>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</si>
  <si>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</si>
  <si>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</si>
  <si>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</si>
  <si>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</si>
  <si>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</si>
  <si>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</si>
  <si>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</si>
  <si>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</si>
  <si>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</si>
  <si>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</si>
  <si>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</si>
  <si>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</si>
  <si>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</si>
  <si>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</si>
  <si>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</si>
  <si>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</si>
  <si>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</si>
  <si>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</si>
  <si>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</si>
  <si>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</si>
  <si>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</si>
  <si>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</si>
  <si>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</si>
  <si>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</si>
  <si>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</si>
  <si>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</si>
  <si>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</si>
  <si>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</si>
  <si>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</si>
  <si>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</si>
  <si>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</si>
  <si>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</si>
  <si>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</si>
  <si>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</si>
  <si>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</si>
  <si>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</si>
  <si>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</si>
  <si>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</si>
  <si>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</si>
  <si>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</si>
  <si>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</si>
  <si>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</si>
  <si>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</si>
  <si>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</si>
  <si>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</si>
  <si>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</si>
  <si>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</si>
  <si>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</si>
  <si>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</si>
  <si>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</si>
  <si>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</si>
  <si>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</si>
  <si>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</si>
  <si>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</si>
  <si>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</si>
  <si>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</si>
  <si>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</si>
  <si>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</si>
  <si>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</si>
  <si>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</si>
  <si>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</si>
  <si>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</si>
  <si>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</si>
  <si>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</si>
  <si>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</si>
  <si>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</si>
  <si>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</si>
  <si>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</si>
  <si>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</si>
  <si>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</si>
  <si>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</si>
  <si>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</si>
  <si>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</si>
  <si>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</si>
  <si>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</si>
  <si>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</si>
  <si>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</si>
  <si>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</si>
  <si>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</si>
  <si>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</si>
  <si>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</si>
  <si>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</si>
  <si>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</si>
  <si>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</si>
  <si>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</si>
  <si>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</si>
  <si>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</si>
  <si>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</si>
  <si>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</si>
  <si>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</si>
  <si>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</si>
  <si>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</si>
  <si>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</si>
  <si>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</si>
  <si>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</si>
  <si>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</si>
  <si>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</si>
  <si>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</si>
  <si>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</si>
  <si>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</si>
  <si>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</si>
  <si>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</si>
  <si>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</si>
  <si>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</si>
  <si>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</si>
  <si>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</si>
  <si>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</si>
  <si>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</si>
  <si>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</si>
  <si>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</si>
  <si>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</si>
  <si>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</si>
  <si>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</si>
  <si>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</si>
  <si>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</si>
  <si>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</si>
  <si>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</si>
  <si>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</si>
  <si>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</si>
  <si>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</si>
  <si>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</si>
  <si>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</si>
  <si>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</si>
  <si>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</si>
  <si>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</si>
  <si>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</si>
  <si>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</si>
  <si>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</si>
  <si>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</si>
  <si>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</si>
  <si>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</si>
  <si>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</si>
  <si>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</si>
  <si>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</si>
  <si>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</si>
  <si>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</si>
  <si>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</si>
  <si>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</si>
  <si>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</si>
  <si>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</si>
  <si>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</si>
  <si>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</si>
  <si>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</si>
  <si>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</si>
  <si>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</si>
  <si>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</si>
  <si>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</si>
  <si>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</si>
  <si>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</si>
  <si>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</si>
  <si>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</si>
  <si>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</si>
  <si>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</si>
  <si>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</si>
  <si>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</si>
  <si>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</si>
  <si>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</si>
  <si>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</si>
  <si>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</si>
  <si>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</si>
  <si>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</si>
  <si>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</si>
  <si>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</si>
  <si>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</si>
  <si>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</si>
  <si>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</si>
  <si>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</si>
  <si>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</si>
  <si>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</si>
  <si>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</si>
  <si>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</si>
  <si>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</si>
  <si>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</si>
  <si>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</si>
  <si>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</si>
  <si>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</si>
  <si>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</si>
  <si>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</si>
  <si>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</si>
  <si>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</si>
  <si>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</si>
  <si>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</si>
  <si>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</si>
  <si>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</si>
  <si>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</si>
  <si>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</si>
  <si>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</si>
  <si>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</si>
  <si>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</si>
  <si>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</si>
  <si>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</si>
  <si>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</si>
  <si>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</si>
  <si>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</si>
  <si>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</si>
  <si>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</si>
  <si>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</si>
  <si>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</si>
  <si>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</si>
  <si>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</si>
  <si>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</si>
  <si>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</si>
  <si>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</si>
  <si>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</si>
  <si>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</si>
  <si>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</si>
  <si>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</si>
  <si>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</si>
  <si>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</si>
  <si>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</si>
  <si>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</si>
  <si>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</si>
  <si>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</si>
  <si>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</si>
  <si>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</si>
  <si>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</si>
  <si>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</si>
  <si>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</si>
  <si>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</si>
  <si>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</si>
  <si>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</si>
  <si>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</si>
  <si>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</si>
  <si>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</si>
  <si>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</si>
  <si>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</si>
  <si>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</si>
  <si>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</si>
  <si>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</si>
  <si>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</si>
  <si>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</si>
  <si>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</si>
  <si>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</si>
  <si>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</si>
  <si>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</si>
  <si>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</si>
  <si>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</si>
  <si>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</si>
  <si>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</si>
  <si>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</si>
  <si>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</si>
  <si>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</si>
  <si>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</si>
  <si>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</si>
  <si>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</si>
  <si>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</si>
  <si>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</si>
  <si>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</si>
  <si>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</si>
  <si>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</si>
  <si>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</si>
  <si>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</si>
  <si>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</si>
  <si>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</si>
  <si>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</si>
  <si>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</si>
  <si>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</si>
  <si>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</si>
  <si>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</si>
  <si>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</si>
  <si>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</si>
  <si>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</si>
  <si>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</si>
  <si>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</si>
  <si>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</si>
  <si>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</si>
  <si>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</si>
  <si>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</si>
  <si>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</si>
  <si>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</si>
  <si>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</si>
  <si>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</si>
  <si>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</si>
  <si>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</si>
  <si>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</si>
  <si>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</si>
  <si>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</si>
  <si>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</si>
  <si>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</si>
  <si>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</si>
  <si>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</si>
  <si>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</si>
  <si>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</si>
  <si>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</si>
  <si>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</si>
  <si>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</si>
  <si>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</si>
  <si>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</si>
  <si>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</si>
  <si>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</si>
  <si>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</si>
  <si>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</si>
  <si>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</si>
  <si>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</si>
  <si>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</si>
  <si>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</si>
  <si>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</si>
  <si>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</si>
  <si>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</si>
  <si>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</si>
  <si>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</si>
  <si>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</si>
  <si>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</si>
  <si>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</si>
  <si>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</si>
  <si>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</si>
  <si>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</si>
  <si>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</si>
  <si>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</si>
  <si>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</si>
  <si>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</si>
  <si>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</si>
  <si>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</si>
  <si>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</si>
  <si>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</si>
  <si>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</si>
  <si>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</si>
  <si>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</si>
  <si>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</si>
  <si>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</si>
  <si>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</si>
  <si>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</si>
  <si>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</si>
  <si>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</si>
  <si>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</si>
  <si>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</si>
  <si>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</si>
  <si>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</si>
  <si>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</si>
  <si>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</si>
  <si>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</si>
  <si>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</si>
  <si>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</si>
  <si>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</si>
  <si>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</si>
  <si>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</si>
  <si>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</si>
  <si>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</si>
  <si>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</si>
  <si>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</si>
  <si>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</si>
  <si>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</si>
  <si>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</si>
  <si>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</si>
  <si>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</si>
  <si>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</si>
  <si>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</si>
  <si>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</si>
  <si>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</si>
  <si>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</si>
  <si>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</si>
  <si>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</si>
  <si>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</si>
  <si>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</si>
  <si>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</si>
  <si>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</si>
  <si>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</si>
  <si>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</si>
  <si>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</si>
  <si>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</si>
  <si>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</si>
  <si>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</si>
  <si>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</si>
  <si>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</si>
  <si>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</si>
  <si>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</si>
  <si>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</si>
  <si>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</si>
  <si>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</si>
  <si>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</si>
  <si>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</si>
  <si>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</si>
  <si>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</si>
  <si>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</si>
  <si>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</si>
  <si>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</si>
  <si>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</si>
  <si>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</si>
  <si>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</si>
  <si>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</si>
  <si>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</si>
  <si>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</si>
  <si>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</si>
  <si>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</si>
  <si>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</si>
  <si>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</si>
  <si>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</si>
  <si>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</si>
  <si>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</si>
  <si>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</si>
  <si>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</si>
  <si>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</si>
  <si>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</si>
  <si>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</si>
  <si>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</si>
  <si>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</si>
  <si>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</si>
  <si>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</si>
  <si>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</si>
  <si>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</si>
  <si>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</si>
  <si>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</si>
  <si>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</si>
  <si>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</si>
  <si>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</si>
  <si>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</si>
  <si>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</si>
  <si>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</si>
  <si>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</si>
  <si>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</si>
  <si>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</si>
  <si>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</si>
  <si>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</si>
  <si>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</si>
  <si>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</si>
  <si>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</si>
  <si>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</si>
  <si>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</si>
  <si>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</si>
  <si>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</si>
  <si>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</si>
  <si>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</si>
  <si>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</si>
  <si>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</si>
  <si>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</si>
  <si>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</si>
  <si>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</si>
  <si>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</si>
  <si>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</si>
  <si>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</si>
  <si>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</si>
  <si>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</si>
  <si>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</si>
  <si>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</si>
  <si>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</si>
  <si>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</si>
  <si>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</si>
  <si>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</si>
  <si>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</si>
  <si>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</si>
  <si>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</si>
  <si>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</si>
  <si>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</si>
  <si>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</si>
  <si>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</si>
  <si>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</si>
  <si>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</si>
  <si>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</si>
  <si>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</si>
  <si>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</si>
  <si>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</si>
  <si>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</si>
  <si>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</si>
  <si>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</si>
  <si>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</si>
  <si>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</si>
  <si>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</si>
  <si>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</si>
  <si>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</si>
  <si>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</si>
  <si>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</si>
  <si>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</si>
  <si>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</si>
  <si>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</si>
  <si>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</si>
  <si>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</si>
  <si>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</si>
  <si>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</si>
  <si>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</si>
  <si>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</si>
  <si>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</si>
  <si>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</si>
  <si>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</si>
  <si>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</si>
  <si>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</si>
  <si>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</si>
  <si>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</si>
  <si>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</si>
  <si>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</si>
  <si>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</si>
  <si>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</si>
  <si>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</si>
  <si>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</si>
  <si>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</si>
  <si>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</si>
  <si>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</si>
  <si>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</si>
  <si>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</si>
  <si>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</si>
  <si>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</si>
  <si>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</si>
  <si>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</si>
  <si>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</si>
  <si>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</si>
  <si>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</si>
  <si>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</si>
  <si>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</si>
  <si>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</si>
  <si>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</si>
  <si>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</si>
  <si>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</si>
  <si>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</si>
  <si>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</si>
  <si>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</si>
  <si>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</si>
  <si>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</si>
  <si>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</si>
  <si>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</si>
  <si>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</si>
  <si>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</si>
  <si>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</si>
  <si>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</si>
  <si>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</si>
  <si>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</si>
  <si>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</si>
  <si>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</si>
  <si>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</si>
  <si>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</si>
  <si>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</si>
  <si>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</si>
  <si>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</si>
  <si>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</si>
  <si>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</si>
  <si>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</si>
  <si>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</si>
  <si>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</si>
  <si>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</si>
  <si>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</si>
  <si>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</si>
  <si>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</si>
  <si>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</si>
  <si>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</si>
  <si>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</si>
  <si>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</si>
  <si>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</si>
  <si>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</si>
  <si>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</si>
  <si>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</si>
  <si>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</si>
  <si>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</si>
  <si>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</si>
  <si>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</si>
  <si>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</si>
  <si>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</si>
  <si>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</si>
  <si>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</si>
  <si>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</si>
  <si>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</si>
  <si>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</si>
  <si>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</si>
  <si>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</si>
  <si>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</si>
  <si>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</si>
  <si>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</si>
  <si>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</si>
  <si>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</si>
  <si>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</si>
  <si>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</si>
  <si>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</si>
  <si>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</si>
  <si>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</si>
  <si>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</si>
  <si>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</si>
  <si>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</si>
  <si>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</si>
  <si>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</si>
  <si>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</si>
  <si>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</si>
  <si>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</si>
  <si>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</si>
  <si>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</si>
  <si>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</si>
  <si>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</si>
  <si>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</si>
  <si>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</si>
  <si>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</si>
  <si>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</si>
  <si>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</si>
  <si>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</si>
  <si>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</si>
  <si>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</si>
  <si>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</si>
  <si>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</si>
  <si>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</si>
  <si>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</si>
  <si>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</si>
  <si>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</si>
  <si>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</si>
  <si>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</si>
  <si>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</si>
  <si>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</si>
  <si>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</si>
  <si>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</si>
  <si>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</si>
  <si>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</si>
  <si>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</si>
  <si>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</si>
  <si>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</si>
  <si>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</si>
  <si>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</si>
  <si>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</si>
  <si>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</si>
  <si>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</si>
  <si>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</si>
  <si>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</si>
  <si>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</si>
  <si>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</si>
  <si>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</si>
  <si>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</si>
  <si>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</si>
  <si>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</si>
  <si>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</si>
  <si>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</si>
  <si>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</si>
  <si>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</si>
  <si>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</si>
  <si>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</si>
  <si>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</si>
  <si>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</si>
  <si>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</si>
  <si>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</si>
  <si>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</si>
  <si>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</si>
  <si>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</si>
  <si>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</si>
  <si>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</si>
  <si>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</si>
  <si>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</si>
  <si>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</si>
  <si>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</si>
  <si>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</si>
  <si>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</si>
  <si>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</si>
  <si>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</si>
  <si>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</si>
  <si>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</si>
  <si>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</si>
  <si>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</si>
  <si>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</si>
  <si>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</si>
  <si>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</si>
  <si>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</si>
  <si>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</si>
  <si>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</si>
  <si>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</si>
  <si>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</si>
  <si>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</si>
  <si>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</si>
  <si>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</si>
  <si>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</si>
  <si>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</si>
  <si>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</si>
  <si>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</si>
  <si>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</si>
  <si>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</si>
  <si>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</si>
  <si>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</si>
  <si>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</si>
  <si>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</si>
  <si>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</si>
  <si>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</si>
  <si>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</si>
  <si>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</si>
  <si>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</si>
  <si>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</si>
  <si>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</si>
  <si>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</si>
  <si>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</si>
  <si>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</si>
  <si>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</si>
  <si>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</si>
  <si>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</si>
  <si>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</si>
  <si>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</si>
  <si>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</si>
  <si>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</si>
  <si>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</si>
  <si>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</si>
  <si>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</si>
  <si>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</si>
  <si>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</si>
  <si>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</si>
  <si>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</si>
  <si>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</si>
  <si>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</si>
  <si>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</si>
  <si>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</si>
  <si>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</si>
  <si>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</si>
  <si>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</si>
  <si>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</si>
  <si>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</si>
  <si>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</si>
  <si>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</si>
  <si>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</si>
  <si>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</si>
  <si>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</si>
  <si>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</si>
  <si>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</si>
  <si>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</si>
  <si>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</si>
  <si>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</si>
  <si>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</si>
  <si>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</si>
  <si>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</si>
  <si>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</si>
  <si>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</si>
  <si>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</si>
  <si>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</si>
  <si>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</si>
  <si>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</si>
  <si>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</si>
  <si>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</si>
  <si>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</si>
  <si>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</si>
  <si>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</si>
  <si>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</si>
  <si>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</si>
  <si>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</si>
  <si>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</si>
  <si>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</si>
  <si>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</si>
  <si>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</si>
  <si>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</si>
  <si>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</si>
  <si>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</si>
  <si>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</si>
  <si>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</si>
  <si>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</si>
  <si>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</si>
  <si>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</si>
  <si>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</si>
  <si>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</si>
  <si>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</si>
  <si>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</si>
  <si>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</si>
  <si>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</si>
  <si>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</si>
  <si>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</si>
  <si>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</si>
  <si>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</si>
  <si>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</si>
  <si>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</si>
  <si>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</si>
  <si>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</si>
  <si>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</si>
  <si>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</si>
  <si>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</si>
  <si>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</si>
  <si>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</si>
  <si>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</si>
  <si>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</si>
  <si>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</si>
  <si>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</si>
  <si>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</si>
  <si>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</si>
  <si>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</si>
  <si>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</si>
  <si>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</si>
  <si>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</si>
  <si>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</si>
  <si>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</si>
  <si>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</si>
  <si>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</si>
  <si>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</si>
  <si>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</si>
  <si>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</si>
  <si>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</si>
  <si>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</si>
  <si>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</si>
  <si>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</si>
  <si>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</si>
  <si>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</si>
  <si>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</si>
  <si>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</si>
  <si>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</si>
  <si>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</si>
  <si>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</si>
  <si>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</si>
  <si>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</si>
  <si>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</si>
  <si>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</si>
  <si>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</si>
  <si>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</si>
  <si>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</si>
  <si>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</si>
  <si>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</si>
  <si>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</si>
  <si>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</si>
  <si>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</si>
  <si>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</si>
  <si>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</si>
  <si>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</si>
  <si>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</si>
  <si>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</si>
  <si>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</si>
  <si>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</si>
  <si>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</si>
  <si>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</si>
  <si>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</si>
  <si>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</si>
  <si>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</si>
  <si>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</si>
  <si>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</si>
  <si>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</si>
  <si>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</si>
  <si>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</si>
  <si>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</si>
  <si>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</si>
  <si>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</si>
  <si>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</si>
  <si>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</si>
  <si>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</si>
  <si>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</si>
  <si>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</si>
  <si>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</si>
  <si>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</si>
  <si>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</si>
  <si>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</si>
  <si>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</si>
  <si>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</si>
  <si>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</si>
  <si>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</si>
  <si>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</si>
  <si>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</si>
  <si>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</si>
  <si>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</si>
  <si>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</si>
  <si>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</si>
  <si>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</si>
  <si>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</si>
  <si>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</si>
  <si>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</si>
  <si>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</si>
  <si>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</si>
  <si>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</si>
  <si>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</si>
  <si>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</si>
  <si>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</si>
  <si>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</si>
  <si>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</si>
  <si>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</si>
  <si>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</si>
  <si>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</si>
  <si>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</si>
  <si>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</si>
  <si>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</si>
  <si>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</si>
  <si>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</si>
  <si>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</si>
  <si>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</si>
  <si>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</si>
  <si>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</si>
  <si>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</si>
  <si>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</si>
  <si>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</si>
  <si>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</si>
  <si>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</si>
  <si>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</si>
  <si>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</si>
  <si>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</si>
  <si>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</si>
  <si>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</si>
  <si>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</si>
  <si>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</si>
  <si>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</si>
  <si>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</si>
  <si>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</si>
  <si>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</si>
  <si>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</si>
  <si>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</si>
  <si>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</si>
  <si>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</si>
  <si>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</si>
  <si>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</si>
  <si>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</si>
  <si>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</si>
  <si>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</si>
  <si>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</si>
  <si>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</si>
  <si>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</si>
  <si>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</si>
  <si>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</si>
  <si>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</si>
  <si>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</si>
  <si>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</si>
  <si>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</si>
  <si>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</si>
  <si>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</si>
  <si>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</si>
  <si>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</si>
  <si>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</si>
  <si>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</si>
  <si>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</si>
  <si>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</si>
  <si>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</si>
  <si>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</si>
  <si>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</si>
  <si>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</si>
  <si>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</si>
  <si>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</si>
  <si>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</si>
  <si>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</si>
  <si>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</si>
  <si>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</si>
  <si>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</si>
  <si>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</si>
  <si>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</si>
  <si>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</si>
  <si>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</si>
  <si>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</si>
  <si>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</si>
  <si>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</si>
  <si>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</si>
  <si>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</si>
  <si>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</si>
  <si>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</si>
  <si>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</si>
  <si>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</si>
  <si>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</si>
  <si>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</si>
  <si>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</si>
  <si>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</si>
  <si>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</si>
  <si>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</si>
  <si>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</si>
  <si>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</si>
  <si>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</si>
  <si>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</si>
  <si>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</si>
  <si>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</si>
  <si>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</si>
  <si>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</si>
  <si>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</si>
  <si>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</si>
  <si>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</si>
  <si>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</si>
  <si>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</si>
  <si>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</si>
  <si>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</si>
  <si>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</si>
  <si>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</si>
  <si>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</si>
  <si>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</si>
  <si>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</si>
  <si>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</si>
  <si>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</si>
  <si>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</si>
  <si>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</si>
  <si>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</si>
  <si>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</si>
  <si>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</si>
  <si>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</si>
  <si>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</si>
  <si>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</si>
  <si>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</si>
  <si>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</si>
  <si>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</si>
  <si>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</si>
  <si>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</si>
  <si>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</si>
  <si>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</si>
  <si>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</si>
  <si>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</si>
  <si>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</si>
  <si>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</si>
  <si>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</si>
  <si>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</si>
  <si>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</si>
  <si>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</si>
  <si>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</si>
  <si>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</si>
  <si>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</si>
  <si>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</si>
  <si>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</si>
  <si>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</si>
  <si>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</si>
  <si>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</si>
  <si>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</si>
  <si>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</si>
  <si>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</si>
  <si>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</si>
  <si>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</si>
  <si>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</si>
  <si>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</si>
  <si>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</si>
  <si>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</si>
  <si>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</si>
  <si>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</si>
  <si>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</si>
  <si>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</si>
  <si>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</si>
  <si>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</si>
  <si>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</si>
  <si>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</si>
  <si>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</si>
  <si>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</si>
  <si>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</si>
  <si>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</si>
  <si>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</si>
  <si>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</si>
  <si>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</si>
  <si>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</si>
  <si>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</si>
  <si>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</si>
  <si>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</si>
  <si>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</si>
  <si>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</si>
  <si>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</si>
  <si>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</si>
  <si>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</si>
  <si>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</si>
  <si>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</si>
  <si>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</si>
  <si>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</si>
  <si>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</si>
  <si>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</si>
  <si>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</si>
  <si>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</si>
  <si>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</si>
  <si>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</si>
  <si>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</si>
  <si>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</si>
  <si>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</si>
  <si>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</si>
  <si>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</si>
  <si>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</si>
  <si>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</si>
  <si>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</si>
  <si>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</si>
  <si>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</si>
  <si>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</si>
  <si>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</si>
  <si>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</si>
  <si>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</si>
  <si>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</si>
  <si>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</si>
  <si>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</si>
  <si>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</si>
  <si>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</si>
  <si>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</si>
  <si>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</si>
  <si>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</si>
  <si>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</si>
  <si>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</si>
  <si>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</si>
  <si>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</si>
  <si>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</si>
  <si>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</si>
  <si>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</si>
  <si>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</si>
  <si>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</si>
  <si>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</si>
  <si>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</si>
  <si>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</si>
  <si>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</si>
  <si>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</si>
  <si>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</si>
  <si>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</si>
  <si>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</si>
  <si>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</si>
  <si>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</si>
  <si>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</si>
  <si>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</si>
  <si>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</si>
  <si>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</si>
  <si>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</si>
  <si>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</si>
  <si>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</si>
  <si>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</si>
  <si>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</si>
  <si>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</si>
  <si>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</si>
  <si>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</si>
  <si>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</si>
  <si>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</si>
  <si>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</si>
  <si>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</si>
  <si>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</si>
  <si>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</si>
  <si>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</si>
  <si>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</si>
  <si>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</si>
  <si>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</si>
  <si>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</si>
  <si>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</si>
  <si>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</si>
  <si>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</si>
  <si>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</si>
  <si>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</si>
  <si>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</si>
  <si>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</si>
  <si>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</si>
  <si>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</si>
  <si>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</si>
  <si>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</si>
  <si>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</si>
  <si>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</si>
  <si>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</si>
  <si>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</si>
  <si>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</si>
  <si>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</si>
  <si>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</si>
  <si>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</si>
  <si>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</si>
  <si>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</si>
  <si>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</si>
  <si>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</si>
  <si>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</si>
  <si>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</si>
  <si>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</si>
  <si>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</si>
  <si>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</si>
  <si>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</si>
  <si>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</si>
  <si>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</si>
  <si>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</si>
  <si>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</si>
  <si>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</si>
  <si>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</si>
  <si>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</si>
  <si>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</si>
  <si>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</si>
  <si>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</si>
  <si>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</si>
  <si>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</si>
  <si>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</si>
  <si>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</si>
  <si>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</si>
  <si>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</si>
  <si>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</si>
  <si>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</si>
  <si>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</si>
  <si>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</si>
  <si>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</si>
  <si>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</si>
  <si>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</si>
  <si>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</si>
  <si>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</si>
  <si>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</si>
  <si>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</si>
  <si>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</si>
  <si>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</si>
  <si>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</si>
  <si>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</si>
  <si>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</si>
  <si>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</si>
  <si>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</si>
  <si>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</si>
  <si>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</si>
  <si>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</si>
  <si>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</si>
  <si>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</si>
  <si>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</si>
  <si>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</si>
  <si>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</si>
  <si>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</si>
  <si>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</si>
  <si>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</si>
  <si>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</si>
  <si>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</si>
  <si>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</si>
  <si>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</si>
  <si>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</si>
  <si>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</si>
  <si>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</si>
  <si>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</si>
  <si>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</si>
  <si>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</si>
  <si>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</si>
  <si>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</si>
  <si>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</si>
  <si>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</si>
  <si>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</si>
  <si>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</si>
  <si>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</si>
  <si>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</si>
  <si>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</si>
  <si>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</si>
  <si>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</si>
  <si>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</si>
  <si>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</si>
  <si>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</si>
  <si>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</si>
  <si>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</si>
  <si>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</si>
  <si>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</si>
  <si>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</si>
  <si>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</si>
  <si>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</si>
  <si>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</si>
  <si>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</si>
  <si>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</si>
  <si>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</si>
  <si>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</si>
  <si>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</si>
  <si>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</si>
  <si>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</si>
  <si>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</si>
  <si>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</si>
  <si>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</si>
  <si>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</si>
  <si>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</si>
  <si>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</si>
  <si>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</si>
  <si>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</si>
  <si>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</si>
  <si>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</si>
  <si>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</si>
  <si>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</si>
  <si>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</si>
  <si>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</si>
  <si>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</si>
  <si>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</si>
  <si>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</si>
  <si>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</si>
  <si>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</si>
  <si>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</si>
  <si>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</si>
  <si>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</si>
  <si>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</si>
  <si>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</si>
  <si>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</si>
  <si>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</si>
  <si>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</si>
  <si>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</si>
  <si>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</si>
  <si>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</si>
  <si>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</si>
  <si>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</si>
  <si>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</si>
  <si>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</si>
  <si>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</si>
  <si>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</si>
  <si>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</si>
  <si>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</si>
  <si>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</si>
  <si>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</si>
  <si>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</si>
  <si>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</si>
  <si>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</si>
  <si>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</si>
  <si>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</si>
  <si>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</si>
  <si>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</si>
  <si>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</si>
  <si>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</si>
  <si>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</si>
  <si>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</si>
  <si>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</si>
  <si>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</si>
  <si>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</si>
  <si>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</si>
  <si>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</si>
  <si>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</si>
  <si>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</si>
  <si>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</si>
  <si>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</si>
  <si>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</si>
  <si>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</si>
  <si>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</si>
  <si>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</si>
  <si>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</si>
  <si>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</si>
  <si>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</si>
  <si>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</si>
  <si>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</si>
  <si>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</si>
  <si>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</si>
  <si>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</si>
  <si>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</si>
  <si>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</si>
  <si>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</si>
  <si>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</si>
  <si>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</si>
  <si>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</si>
  <si>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</si>
  <si>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</si>
  <si>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</si>
  <si>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</si>
  <si>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</si>
  <si>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</si>
  <si>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</si>
  <si>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</si>
  <si>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</si>
  <si>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</si>
  <si>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</si>
  <si>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</si>
  <si>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</si>
  <si>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</si>
  <si>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</si>
  <si>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</si>
  <si>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</si>
  <si>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</si>
  <si>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</si>
  <si>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</si>
  <si>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</si>
  <si>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</si>
  <si>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</si>
  <si>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</si>
  <si>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</si>
  <si>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</si>
  <si>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</si>
  <si>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</si>
  <si>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</si>
  <si>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</si>
  <si>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</si>
  <si>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</si>
  <si>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</si>
  <si>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</si>
  <si>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</si>
  <si>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</si>
  <si>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</si>
  <si>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</si>
  <si>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</si>
  <si>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</si>
  <si>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</si>
  <si>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</si>
  <si>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</si>
  <si>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</si>
  <si>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</si>
  <si>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</si>
  <si>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</si>
  <si>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</si>
  <si>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</si>
  <si>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</si>
  <si>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</si>
  <si>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</si>
  <si>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</si>
  <si>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</si>
  <si>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</si>
  <si>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</si>
  <si>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</si>
  <si>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</si>
  <si>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</si>
  <si>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</si>
  <si>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</si>
  <si>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</si>
  <si>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</si>
  <si>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</si>
  <si>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</si>
  <si>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</si>
  <si>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</si>
  <si>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</si>
  <si>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</si>
  <si>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</si>
  <si>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</si>
  <si>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</si>
  <si>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</si>
  <si>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</si>
  <si>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</si>
  <si>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</si>
  <si>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</si>
  <si>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</si>
  <si>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</si>
  <si>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</si>
  <si>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</si>
  <si>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</si>
  <si>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</si>
  <si>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</si>
  <si>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</si>
  <si>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</si>
  <si>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</si>
  <si>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</si>
  <si>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</si>
  <si>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</si>
  <si>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</si>
  <si>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</si>
  <si>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</si>
  <si>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</si>
  <si>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</si>
  <si>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</si>
  <si>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</si>
  <si>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</si>
  <si>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</si>
  <si>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</si>
  <si>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</si>
  <si>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</si>
  <si>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</si>
  <si>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</si>
  <si>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</si>
  <si>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</si>
  <si>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</si>
  <si>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</si>
  <si>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</si>
  <si>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</si>
  <si>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</si>
  <si>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</si>
  <si>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</si>
  <si>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</si>
  <si>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</si>
  <si>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</si>
  <si>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</si>
  <si>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</si>
  <si>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</si>
  <si>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</si>
  <si>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</si>
  <si>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</si>
  <si>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</si>
  <si>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</si>
  <si>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</si>
  <si>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</si>
  <si>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</si>
  <si>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</si>
  <si>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</si>
  <si>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</si>
  <si>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</si>
  <si>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</si>
  <si>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</si>
  <si>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</si>
  <si>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</si>
  <si>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</si>
  <si>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</si>
  <si>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</si>
  <si>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</si>
  <si>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</si>
  <si>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</si>
  <si>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</si>
  <si>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</si>
  <si>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</si>
  <si>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</si>
  <si>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</si>
  <si>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</si>
  <si>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</si>
  <si>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</si>
  <si>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</si>
  <si>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</si>
  <si>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</si>
  <si>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</si>
  <si>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</si>
  <si>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</si>
  <si>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</si>
  <si>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</si>
  <si>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</si>
  <si>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</si>
  <si>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</si>
  <si>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</si>
  <si>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</si>
  <si>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</si>
  <si>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</si>
  <si>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</si>
  <si>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</si>
  <si>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</si>
  <si>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</si>
  <si>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</si>
  <si>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</si>
  <si>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</si>
  <si>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</si>
  <si>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</si>
  <si>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</si>
  <si>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</si>
  <si>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</si>
  <si>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</si>
  <si>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</si>
  <si>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</si>
  <si>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</si>
  <si>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</si>
  <si>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</si>
  <si>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</si>
  <si>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</si>
  <si>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</si>
  <si>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</si>
  <si>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</si>
  <si>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</si>
  <si>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</si>
  <si>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</si>
  <si>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</si>
  <si>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</si>
  <si>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</si>
  <si>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</si>
  <si>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</si>
  <si>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</si>
  <si>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</si>
  <si>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</si>
  <si>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</si>
  <si>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</si>
  <si>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</si>
  <si>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</si>
  <si>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</si>
  <si>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</si>
  <si>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</si>
  <si>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</si>
  <si>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</si>
  <si>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</si>
  <si>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</si>
  <si>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</si>
  <si>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</si>
  <si>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</si>
  <si>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</si>
  <si>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</si>
  <si>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</si>
  <si>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</si>
  <si>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</si>
  <si>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</si>
  <si>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</si>
  <si>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</si>
  <si>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</si>
  <si>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</si>
  <si>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</si>
  <si>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</si>
  <si>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</si>
  <si>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</si>
  <si>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</si>
  <si>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</si>
  <si>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</si>
  <si>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</si>
  <si>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</si>
  <si>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</si>
  <si>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</si>
  <si>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</si>
  <si>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</si>
  <si>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</si>
  <si>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</si>
  <si>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</si>
  <si>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</si>
  <si>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</si>
  <si>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</si>
  <si>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</si>
  <si>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</si>
  <si>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</si>
  <si>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</si>
  <si>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</si>
  <si>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</si>
  <si>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</si>
  <si>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</si>
  <si>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</si>
  <si>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</si>
  <si>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</si>
  <si>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</si>
  <si>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</si>
  <si>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</si>
  <si>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</si>
  <si>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</si>
  <si>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</si>
  <si>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</si>
  <si>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</si>
  <si>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</si>
  <si>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</si>
  <si>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</si>
  <si>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</si>
  <si>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</si>
  <si>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</si>
  <si>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</si>
  <si>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</si>
  <si>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</si>
  <si>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</si>
  <si>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</si>
  <si>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</si>
  <si>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</si>
  <si>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</si>
  <si>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</si>
  <si>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</si>
  <si>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</si>
  <si>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</si>
  <si>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</si>
  <si>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</si>
  <si>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</si>
  <si>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</si>
  <si>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</si>
  <si>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</si>
  <si>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</si>
  <si>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</si>
  <si>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</si>
  <si>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</si>
  <si>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</si>
  <si>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</si>
  <si>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</si>
  <si>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</si>
  <si>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</si>
  <si>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</si>
  <si>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</si>
  <si>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</si>
  <si>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</si>
  <si>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</si>
  <si>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</si>
  <si>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</si>
  <si>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</si>
  <si>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</si>
  <si>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</si>
  <si>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</si>
  <si>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</si>
  <si>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</si>
  <si>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</si>
  <si>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</si>
  <si>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</si>
  <si>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</si>
  <si>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</si>
  <si>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</si>
  <si>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</si>
  <si>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</si>
  <si>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</si>
  <si>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</si>
  <si>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</si>
  <si>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</si>
  <si>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</si>
  <si>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</si>
  <si>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</si>
  <si>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</si>
  <si>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</si>
  <si>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</si>
  <si>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</si>
  <si>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</si>
  <si>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</si>
  <si>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</si>
  <si>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</si>
  <si>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</si>
  <si>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</si>
  <si>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</si>
  <si>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</si>
  <si>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</si>
  <si>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</si>
  <si>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</si>
  <si>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</si>
  <si>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</si>
  <si>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</si>
  <si>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</si>
  <si>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</si>
  <si>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</si>
  <si>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</si>
  <si>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</si>
  <si>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</si>
  <si>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</si>
  <si>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</si>
  <si>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</si>
  <si>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</si>
  <si>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</si>
  <si>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</si>
  <si>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</si>
  <si>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</si>
  <si>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</si>
  <si>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</si>
  <si>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</si>
  <si>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</si>
  <si>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</si>
  <si>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</si>
  <si>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</si>
  <si>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</si>
  <si>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</si>
  <si>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</si>
  <si>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</si>
  <si>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</si>
  <si>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</si>
  <si>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</si>
  <si>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</si>
  <si>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</si>
  <si>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</si>
  <si>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</si>
  <si>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</si>
  <si>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</si>
  <si>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</si>
  <si>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</si>
  <si>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</si>
  <si>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</si>
  <si>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</si>
  <si>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</si>
  <si>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</si>
  <si>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</si>
  <si>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</si>
  <si>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</si>
  <si>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</si>
  <si>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</si>
  <si>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</si>
  <si>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</si>
  <si>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</si>
  <si>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</si>
  <si>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</si>
  <si>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</si>
  <si>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</si>
  <si>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</si>
  <si>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</si>
  <si>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</si>
  <si>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</si>
  <si>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</si>
  <si>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</si>
  <si>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</si>
  <si>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</si>
  <si>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</si>
  <si>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</si>
  <si>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</si>
  <si>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</si>
  <si>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</si>
  <si>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</si>
  <si>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</si>
  <si>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</si>
  <si>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</si>
  <si>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</si>
  <si>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</si>
  <si>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</si>
  <si>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</si>
  <si>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</si>
  <si>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</si>
  <si>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</si>
  <si>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</si>
  <si>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</si>
  <si>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</si>
  <si>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</si>
  <si>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</si>
  <si>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</si>
  <si>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</si>
  <si>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</si>
  <si>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</si>
  <si>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</si>
  <si>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</si>
  <si>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</si>
  <si>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</si>
  <si>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</si>
  <si>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</si>
  <si>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</si>
  <si>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</si>
  <si>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</si>
  <si>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</si>
  <si>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</si>
  <si>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</si>
  <si>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</si>
  <si>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</si>
  <si>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</si>
  <si>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</si>
  <si>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</si>
  <si>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</si>
  <si>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</si>
  <si>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</si>
  <si>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</si>
  <si>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</si>
  <si>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</si>
  <si>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</si>
  <si>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</si>
  <si>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</si>
  <si>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</si>
  <si>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</si>
  <si>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</si>
  <si>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</si>
  <si>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</si>
  <si>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</si>
  <si>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</si>
  <si>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</si>
  <si>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</si>
  <si>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</si>
  <si>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</si>
  <si>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</si>
  <si>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</si>
  <si>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</si>
  <si>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</si>
  <si>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</si>
  <si>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</si>
  <si>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</si>
  <si>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</si>
  <si>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</si>
  <si>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</si>
  <si>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</si>
  <si>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</si>
  <si>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</si>
  <si>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</si>
  <si>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</si>
  <si>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</si>
  <si>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</si>
  <si>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</si>
  <si>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</si>
  <si>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</si>
  <si>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</si>
  <si>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</si>
  <si>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</si>
  <si>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</si>
  <si>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</si>
  <si>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</si>
  <si>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</si>
  <si>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</si>
  <si>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</si>
  <si>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</si>
  <si>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</si>
  <si>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</si>
  <si>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</si>
  <si>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</si>
  <si>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</si>
  <si>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</si>
  <si>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</si>
  <si>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</si>
  <si>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</si>
  <si>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</si>
  <si>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</si>
  <si>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</si>
  <si>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</si>
  <si>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</si>
  <si>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</si>
  <si>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</si>
  <si>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</si>
  <si>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</si>
  <si>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</si>
  <si>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</si>
  <si>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</si>
  <si>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</si>
  <si>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</si>
  <si>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</si>
  <si>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</si>
  <si>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</si>
  <si>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</si>
  <si>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</si>
  <si>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</si>
  <si>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</si>
  <si>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</si>
  <si>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</si>
  <si>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</si>
  <si>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</si>
  <si>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</si>
  <si>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</si>
  <si>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</si>
  <si>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</si>
  <si>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</si>
  <si>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</si>
  <si>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</si>
  <si>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</si>
  <si>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</si>
  <si>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</si>
  <si>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</si>
  <si>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</si>
  <si>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</si>
  <si>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</si>
  <si>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</si>
  <si>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</si>
  <si>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</si>
  <si>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</si>
  <si>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</si>
  <si>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</si>
  <si>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</si>
  <si>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</si>
  <si>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</si>
  <si>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</si>
  <si>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</si>
  <si>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</si>
  <si>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</si>
  <si>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</si>
  <si>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</si>
  <si>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</si>
  <si>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</si>
  <si>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</si>
  <si>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</si>
  <si>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</si>
  <si>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</si>
  <si>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</si>
  <si>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</si>
  <si>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</si>
  <si>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</si>
  <si>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</si>
  <si>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</si>
  <si>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</si>
  <si>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</si>
  <si>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</si>
  <si>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</si>
  <si>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</si>
  <si>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</si>
  <si>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</si>
  <si>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</si>
  <si>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</si>
  <si>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</si>
  <si>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</si>
  <si>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</si>
  <si>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</si>
  <si>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</si>
  <si>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</si>
  <si>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</si>
  <si>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</si>
  <si>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</si>
  <si>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</si>
  <si>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</si>
  <si>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</si>
  <si>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</si>
  <si>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</si>
  <si>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</si>
  <si>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</si>
  <si>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</si>
  <si>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</si>
  <si>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</si>
  <si>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</si>
  <si>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</si>
  <si>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</si>
  <si>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</si>
  <si>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</si>
  <si>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</si>
  <si>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</si>
  <si>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</si>
  <si>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</si>
  <si>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</si>
  <si>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</si>
  <si>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</si>
  <si>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</si>
  <si>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</si>
  <si>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</si>
  <si>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</si>
  <si>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</si>
  <si>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</si>
  <si>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</si>
  <si>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</si>
  <si>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</si>
  <si>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</si>
  <si>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</si>
  <si>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</si>
  <si>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</si>
  <si>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</si>
  <si>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</si>
  <si>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</si>
  <si>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</si>
  <si>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</si>
  <si>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</si>
  <si>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</si>
  <si>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</si>
  <si>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</si>
  <si>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</si>
  <si>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</si>
  <si>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</si>
  <si>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</si>
  <si>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</si>
  <si>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</si>
  <si>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</si>
  <si>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</si>
  <si>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</si>
  <si>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</si>
  <si>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</si>
  <si>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</si>
  <si>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</si>
  <si>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</si>
  <si>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</si>
  <si>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</si>
  <si>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</si>
  <si>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</si>
  <si>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</si>
  <si>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</si>
  <si>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</si>
  <si>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</si>
  <si>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</si>
  <si>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</si>
  <si>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</si>
  <si>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</si>
  <si>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</si>
  <si>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</si>
  <si>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</si>
  <si>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</si>
  <si>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</si>
  <si>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</si>
  <si>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</si>
  <si>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</si>
  <si>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</si>
  <si>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</si>
  <si>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</si>
  <si>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</si>
  <si>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</si>
  <si>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</si>
  <si>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</si>
  <si>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</si>
  <si>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</si>
  <si>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</si>
  <si>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</si>
  <si>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</si>
  <si>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</si>
  <si>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</si>
  <si>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</si>
  <si>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</si>
  <si>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</si>
  <si>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</si>
  <si>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</si>
  <si>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</si>
  <si>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</si>
  <si>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</si>
  <si>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</si>
  <si>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</si>
  <si>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</si>
  <si>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</si>
  <si>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</si>
  <si>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</si>
  <si>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</si>
  <si>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</si>
  <si>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</si>
  <si>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</si>
  <si>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</si>
  <si>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</si>
  <si>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</si>
  <si>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</si>
  <si>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</si>
  <si>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</si>
  <si>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</si>
  <si>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</si>
  <si>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</si>
  <si>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</si>
  <si>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</si>
  <si>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</si>
  <si>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</si>
  <si>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</si>
  <si>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</si>
  <si>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</si>
  <si>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</si>
  <si>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</si>
  <si>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</si>
  <si>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</si>
  <si>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</si>
  <si>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</si>
  <si>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</si>
  <si>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</si>
  <si>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</si>
  <si>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</si>
  <si>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</si>
  <si>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</si>
  <si>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</si>
  <si>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</si>
  <si>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</si>
  <si>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</si>
  <si>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</si>
  <si>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</si>
  <si>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</si>
  <si>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</si>
  <si>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</si>
  <si>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</si>
  <si>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</si>
  <si>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</si>
  <si>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</si>
  <si>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</si>
  <si>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</si>
  <si>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</si>
  <si>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</si>
  <si>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</si>
  <si>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</si>
  <si>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</si>
  <si>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</si>
  <si>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</si>
  <si>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</si>
  <si>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</si>
  <si>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</si>
  <si>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</si>
  <si>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</si>
  <si>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</si>
  <si>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</si>
  <si>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</si>
  <si>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</si>
  <si>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</si>
  <si>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</si>
  <si>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</si>
  <si>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</si>
  <si>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</si>
  <si>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</si>
  <si>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</si>
  <si>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</si>
  <si>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</si>
  <si>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</si>
  <si>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</si>
  <si>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</si>
  <si>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</si>
  <si>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</si>
  <si>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</si>
  <si>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</si>
  <si>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</si>
  <si>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</si>
  <si>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</si>
  <si>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</si>
  <si>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</si>
  <si>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</si>
  <si>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</si>
  <si>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</si>
  <si>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</si>
  <si>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</si>
  <si>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</si>
  <si>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</si>
  <si>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</si>
  <si>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</si>
  <si>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</si>
  <si>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</si>
  <si>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</si>
  <si>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</si>
  <si>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</si>
  <si>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</si>
  <si>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</si>
  <si>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</si>
  <si>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</si>
  <si>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</si>
  <si>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</si>
  <si>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</si>
  <si>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</si>
  <si>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</si>
  <si>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</si>
  <si>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</si>
  <si>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</si>
  <si>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</si>
  <si>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</si>
  <si>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</si>
  <si>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</si>
  <si>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</si>
  <si>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</si>
  <si>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</si>
  <si>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</si>
  <si>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</si>
  <si>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</si>
  <si>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</si>
  <si>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</si>
  <si>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</si>
  <si>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</si>
  <si>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</si>
  <si>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</si>
  <si>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</si>
  <si>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</si>
  <si>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</si>
  <si>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</si>
  <si>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</si>
  <si>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</si>
  <si>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</si>
  <si>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</si>
  <si>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</si>
  <si>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</si>
  <si>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</si>
  <si>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</si>
  <si>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</si>
  <si>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</si>
  <si>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</si>
  <si>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</si>
  <si>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</si>
  <si>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</si>
  <si>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</si>
  <si>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</si>
  <si>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</si>
  <si>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</si>
  <si>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</si>
  <si>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</si>
  <si>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</si>
  <si>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</si>
  <si>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</si>
  <si>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</si>
  <si>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</si>
  <si>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</si>
  <si>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</si>
  <si>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</si>
  <si>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</si>
  <si>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</si>
  <si>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</si>
  <si>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</si>
  <si>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</si>
  <si>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</si>
  <si>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</si>
  <si>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</si>
  <si>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</si>
  <si>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</si>
  <si>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</si>
  <si>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</si>
  <si>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</si>
  <si>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</si>
  <si>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</si>
  <si>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</si>
  <si>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</si>
  <si>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</si>
  <si>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</si>
  <si>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</si>
  <si>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</si>
  <si>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</si>
  <si>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</si>
  <si>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</si>
  <si>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</si>
  <si>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</si>
  <si>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</si>
  <si>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</si>
  <si>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</si>
  <si>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</si>
  <si>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</si>
  <si>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</si>
  <si>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</si>
  <si>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</si>
  <si>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</si>
  <si>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</si>
  <si>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</si>
  <si>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</si>
  <si>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</si>
  <si>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</si>
  <si>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</si>
  <si>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</si>
  <si>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</si>
  <si>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</si>
  <si>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</si>
  <si>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</si>
  <si>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</si>
  <si>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</si>
  <si>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</si>
  <si>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</si>
  <si>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</si>
  <si>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</si>
  <si>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</si>
  <si>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</si>
  <si>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</si>
  <si>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</si>
  <si>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</si>
  <si>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</si>
  <si>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</si>
  <si>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</si>
  <si>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</si>
  <si>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</si>
  <si>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</si>
  <si>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</si>
  <si>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</si>
  <si>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</si>
  <si>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</si>
  <si>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</si>
  <si>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</si>
  <si>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</si>
  <si>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</si>
  <si>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</si>
  <si>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</si>
  <si>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</si>
  <si>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</si>
  <si>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</si>
  <si>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</si>
  <si>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</si>
  <si>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</si>
  <si>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</si>
  <si>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</si>
  <si>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</si>
  <si>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</si>
  <si>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</si>
  <si>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</si>
  <si>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</si>
  <si>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</si>
  <si>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</si>
  <si>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</si>
  <si>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</si>
  <si>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</si>
  <si>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</si>
  <si>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</si>
  <si>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</si>
  <si>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</si>
  <si>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</si>
  <si>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</si>
  <si>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</si>
  <si>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</si>
  <si>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</si>
  <si>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</si>
  <si>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</si>
  <si>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</si>
  <si>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</si>
  <si>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</si>
  <si>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</si>
  <si>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</si>
  <si>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</si>
  <si>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</si>
  <si>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</si>
  <si>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</si>
  <si>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</si>
  <si>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</si>
  <si>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</si>
  <si>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</si>
  <si>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</si>
  <si>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</si>
  <si>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</si>
  <si>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</si>
  <si>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</si>
  <si>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</si>
  <si>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</si>
  <si>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</si>
  <si>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</si>
  <si>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</si>
  <si>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</si>
  <si>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</si>
  <si>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</si>
  <si>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</si>
  <si>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</si>
  <si>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</si>
  <si>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</si>
  <si>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</si>
  <si>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</si>
  <si>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</si>
  <si>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</si>
  <si>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</si>
  <si>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</si>
  <si>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</si>
  <si>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</si>
  <si>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</si>
  <si>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</si>
  <si>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</si>
  <si>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</si>
  <si>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</si>
  <si>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</si>
  <si>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</si>
  <si>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</si>
  <si>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</si>
  <si>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</si>
  <si>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</si>
  <si>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</si>
  <si>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</si>
  <si>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</si>
  <si>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</si>
  <si>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</si>
  <si>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</si>
  <si>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</si>
  <si>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</si>
  <si>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</si>
  <si>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</si>
  <si>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</si>
  <si>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</si>
  <si>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</si>
  <si>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</si>
  <si>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</si>
  <si>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</si>
  <si>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</si>
  <si>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</si>
  <si>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</si>
  <si>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</si>
  <si>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</si>
  <si>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</si>
  <si>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</si>
  <si>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</si>
  <si>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</si>
  <si>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</si>
  <si>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</si>
  <si>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</si>
  <si>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</si>
  <si>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</si>
  <si>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</si>
  <si>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</si>
  <si>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</si>
  <si>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</si>
  <si>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</si>
  <si>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</si>
  <si>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</si>
  <si>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</si>
  <si>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</si>
  <si>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</si>
  <si>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</si>
  <si>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</si>
  <si>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</si>
  <si>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</si>
  <si>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</si>
  <si>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</si>
  <si>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</si>
  <si>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</si>
  <si>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</si>
  <si>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</si>
  <si>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</si>
  <si>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</si>
  <si>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</si>
  <si>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</si>
  <si>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</si>
  <si>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</si>
  <si>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</si>
  <si>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</si>
  <si>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</si>
  <si>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</si>
  <si>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</si>
  <si>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</si>
  <si>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</si>
  <si>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</si>
  <si>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</si>
  <si>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</si>
  <si>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</si>
  <si>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</si>
  <si>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</si>
  <si>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</si>
  <si>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</si>
  <si>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</si>
  <si>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</si>
  <si>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</si>
  <si>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</si>
  <si>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</si>
  <si>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</si>
  <si>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</si>
  <si>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</si>
  <si>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</si>
  <si>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</si>
  <si>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</si>
  <si>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</si>
  <si>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</si>
  <si>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</si>
  <si>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</si>
  <si>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</si>
  <si>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</si>
  <si>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</si>
  <si>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</si>
  <si>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</si>
  <si>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</si>
  <si>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</si>
  <si>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</si>
  <si>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</si>
  <si>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</si>
  <si>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</si>
  <si>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</si>
  <si>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</si>
  <si>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</si>
  <si>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</si>
  <si>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</si>
  <si>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</si>
  <si>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</si>
  <si>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</si>
  <si>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</si>
  <si>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</si>
  <si>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</si>
  <si>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</si>
  <si>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</si>
  <si>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</si>
  <si>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</si>
  <si>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</si>
  <si>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</si>
  <si>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</si>
  <si>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</si>
  <si>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</si>
  <si>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</si>
  <si>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</si>
  <si>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</si>
  <si>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</si>
  <si>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</si>
  <si>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</si>
  <si>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</si>
  <si>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</si>
  <si>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</si>
  <si>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</si>
  <si>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</si>
  <si>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</si>
  <si>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</si>
  <si>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</si>
  <si>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</si>
  <si>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</si>
  <si>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</si>
  <si>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</si>
  <si>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</si>
  <si>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</si>
  <si>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</si>
  <si>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</si>
  <si>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</si>
  <si>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</si>
  <si>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</si>
  <si>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</si>
  <si>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</si>
  <si>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</si>
  <si>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</si>
  <si>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</si>
  <si>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</si>
  <si>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</si>
  <si>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</si>
  <si>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</si>
  <si>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</si>
  <si>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</si>
  <si>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</si>
  <si>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</si>
  <si>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</si>
  <si>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</si>
  <si>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</si>
  <si>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</si>
  <si>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</si>
  <si>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</si>
  <si>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</si>
  <si>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</si>
  <si>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</si>
  <si>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</si>
  <si>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</si>
  <si>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</si>
  <si>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</si>
  <si>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</si>
  <si>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</si>
  <si>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</si>
  <si>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</si>
  <si>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</si>
  <si>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</si>
  <si>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</si>
  <si>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</si>
  <si>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</si>
  <si>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</si>
  <si>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</si>
  <si>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</si>
  <si>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</si>
  <si>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</si>
  <si>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</si>
  <si>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</si>
  <si>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</si>
  <si>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</si>
  <si>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</si>
  <si>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</si>
  <si>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</si>
  <si>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</si>
  <si>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</si>
  <si>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</si>
  <si>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</si>
  <si>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</si>
  <si>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</si>
  <si>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</si>
  <si>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</si>
  <si>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</si>
  <si>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</si>
  <si>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</si>
  <si>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</si>
  <si>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</si>
  <si>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</si>
  <si>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</si>
  <si>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</si>
  <si>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</si>
  <si>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</si>
  <si>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</si>
  <si>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</si>
  <si>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</si>
  <si>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</si>
  <si>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</si>
  <si>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</si>
  <si>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</si>
  <si>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</si>
  <si>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</si>
  <si>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</si>
  <si>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</si>
  <si>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</si>
  <si>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</si>
  <si>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</si>
  <si>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</si>
  <si>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</si>
  <si>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</si>
  <si>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</si>
  <si>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</si>
  <si>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</si>
  <si>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</si>
  <si>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</si>
  <si>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</si>
  <si>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</si>
  <si>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</si>
  <si>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</si>
  <si>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</si>
  <si>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</si>
  <si>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</si>
  <si>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</si>
  <si>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</si>
  <si>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</si>
  <si>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</si>
  <si>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</si>
  <si>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</si>
  <si>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</si>
  <si>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</si>
  <si>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</si>
  <si>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</si>
  <si>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</si>
  <si>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</si>
  <si>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</si>
  <si>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</si>
  <si>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</si>
  <si>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</si>
  <si>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</si>
  <si>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</si>
  <si>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</si>
  <si>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</si>
  <si>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</si>
  <si>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</si>
  <si>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</si>
  <si>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</si>
  <si>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</si>
  <si>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</si>
  <si>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</si>
  <si>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</si>
  <si>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</si>
  <si>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</si>
  <si>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</si>
  <si>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</si>
  <si>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</si>
  <si>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</si>
  <si>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</si>
  <si>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</si>
  <si>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</si>
  <si>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</si>
  <si>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</si>
  <si>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</si>
  <si>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</si>
  <si>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</si>
  <si>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</si>
  <si>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</si>
  <si>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</si>
  <si>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</si>
  <si>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</si>
  <si>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</si>
  <si>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</si>
  <si>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</si>
  <si>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</si>
  <si>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</si>
  <si>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</si>
  <si>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</si>
  <si>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</si>
  <si>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</si>
  <si>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</si>
  <si>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</si>
  <si>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</si>
  <si>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</si>
  <si>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</si>
  <si>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</si>
  <si>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</si>
  <si>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</si>
  <si>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</si>
  <si>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</si>
  <si>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</si>
  <si>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</si>
  <si>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</si>
  <si>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</si>
  <si>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</si>
  <si>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</si>
  <si>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</si>
  <si>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</si>
  <si>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</si>
  <si>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</si>
  <si>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</si>
  <si>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</si>
  <si>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</si>
  <si>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</si>
  <si>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</si>
  <si>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</si>
  <si>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</si>
  <si>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</si>
  <si>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</si>
  <si>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</si>
  <si>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</si>
  <si>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</si>
  <si>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</si>
  <si>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</si>
  <si>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</si>
  <si>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</si>
  <si>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</si>
  <si>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</si>
  <si>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</si>
  <si>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</si>
  <si>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</si>
  <si>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</si>
  <si>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</si>
  <si>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</si>
  <si>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</si>
  <si>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</si>
  <si>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</si>
  <si>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</si>
  <si>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</si>
  <si>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</si>
  <si>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</si>
  <si>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</si>
  <si>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</si>
  <si>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</si>
  <si>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</si>
  <si>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</si>
  <si>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</si>
  <si>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</si>
  <si>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</si>
  <si>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</si>
  <si>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</si>
  <si>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</si>
  <si>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</si>
  <si>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</si>
  <si>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</si>
  <si>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</si>
  <si>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</si>
  <si>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</si>
  <si>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</si>
  <si>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</si>
  <si>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</si>
  <si>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</si>
  <si>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</si>
  <si>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</si>
  <si>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</si>
  <si>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</si>
  <si>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</si>
  <si>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</si>
  <si>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</si>
  <si>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</si>
  <si>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</si>
  <si>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</si>
  <si>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</si>
  <si>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</si>
  <si>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</si>
  <si>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</si>
  <si>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</si>
  <si>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</si>
  <si>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</si>
  <si>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</si>
  <si>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</si>
  <si>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</si>
  <si>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</si>
  <si>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</si>
  <si>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</si>
  <si>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</si>
  <si>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</si>
  <si>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</si>
  <si>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</si>
  <si>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</si>
  <si>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</si>
  <si>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</si>
  <si>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</si>
  <si>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</si>
  <si>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</si>
  <si>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</si>
  <si>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</si>
  <si>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</si>
  <si>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</si>
  <si>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</si>
  <si>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</si>
  <si>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</si>
  <si>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</si>
  <si>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</si>
  <si>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</si>
  <si>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</si>
  <si>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</si>
  <si>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</si>
  <si>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</si>
  <si>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</si>
  <si>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</si>
  <si>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</si>
  <si>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</si>
  <si>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</si>
  <si>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</si>
  <si>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</si>
  <si>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</si>
  <si>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</si>
  <si>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</si>
  <si>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</si>
  <si>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</si>
  <si>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</si>
  <si>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</si>
  <si>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</si>
  <si>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</si>
  <si>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</si>
  <si>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</si>
  <si>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</si>
  <si>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</si>
  <si>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</si>
  <si>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</si>
  <si>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</si>
  <si>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</si>
  <si>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</si>
  <si>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</si>
  <si>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</si>
  <si>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</si>
  <si>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</si>
  <si>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</si>
  <si>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</si>
  <si>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</si>
  <si>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</si>
  <si>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</si>
  <si>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</si>
  <si>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</si>
  <si>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</si>
  <si>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</si>
  <si>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</si>
  <si>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</si>
  <si>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</si>
  <si>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</si>
  <si>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</si>
  <si>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</si>
  <si>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</si>
  <si>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</si>
  <si>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</si>
  <si>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</si>
  <si>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</si>
  <si>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</si>
  <si>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</si>
  <si>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</si>
  <si>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</si>
  <si>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</si>
  <si>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</si>
  <si>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</si>
  <si>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</si>
  <si>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</si>
  <si>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</si>
  <si>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</si>
  <si>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</si>
  <si>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</si>
  <si>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</si>
  <si>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</si>
  <si>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</si>
  <si>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</si>
  <si>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</si>
  <si>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</si>
  <si>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</si>
  <si>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</si>
  <si>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</si>
  <si>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</si>
  <si>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</si>
  <si>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</si>
  <si>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</si>
  <si>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</si>
  <si>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</si>
  <si>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</si>
  <si>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</si>
  <si>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</si>
  <si>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</si>
  <si>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</si>
  <si>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</si>
  <si>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</si>
  <si>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</si>
  <si>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</si>
  <si>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</si>
  <si>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</si>
  <si>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</si>
  <si>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</si>
  <si>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</si>
  <si>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</si>
  <si>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</si>
  <si>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</si>
  <si>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</si>
  <si>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</si>
  <si>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</si>
  <si>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</si>
  <si>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</si>
  <si>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</si>
  <si>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</si>
  <si>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</si>
  <si>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</si>
  <si>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</si>
  <si>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</si>
  <si>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</si>
  <si>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</si>
  <si>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</si>
  <si>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</si>
  <si>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</si>
  <si>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</si>
  <si>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</si>
  <si>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</si>
  <si>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</si>
  <si>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</si>
  <si>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</si>
  <si>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</si>
  <si>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</si>
  <si>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</si>
  <si>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</si>
  <si>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</si>
  <si>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</si>
  <si>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</si>
  <si>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</si>
  <si>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</si>
  <si>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</si>
  <si>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</si>
  <si>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</si>
  <si>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</si>
  <si>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</si>
  <si>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</si>
  <si>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</si>
  <si>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</si>
  <si>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</si>
  <si>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</si>
  <si>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</si>
  <si>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</si>
  <si>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</si>
  <si>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</si>
  <si>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</si>
  <si>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</si>
  <si>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</si>
  <si>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</si>
  <si>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</si>
  <si>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</si>
  <si>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</si>
  <si>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</si>
  <si>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</si>
  <si>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</si>
  <si>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</si>
  <si>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</si>
  <si>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</si>
  <si>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</si>
  <si>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</si>
  <si>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</si>
  <si>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</si>
  <si>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</si>
  <si>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</si>
  <si>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</si>
  <si>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</si>
  <si>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</si>
  <si>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</si>
  <si>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</si>
  <si>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</si>
  <si>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</si>
  <si>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</si>
  <si>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</si>
  <si>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</si>
  <si>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</si>
  <si>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</si>
  <si>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</si>
  <si>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</si>
  <si>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</si>
  <si>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</si>
  <si>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</si>
  <si>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</si>
  <si>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</si>
  <si>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</si>
  <si>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</si>
  <si>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</si>
  <si>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</si>
  <si>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</si>
  <si>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</si>
  <si>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</si>
  <si>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</si>
  <si>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</si>
  <si>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</si>
  <si>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</si>
  <si>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</si>
  <si>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</si>
  <si>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</si>
  <si>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</si>
  <si>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</si>
  <si>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</si>
  <si>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</si>
  <si>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</si>
  <si>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</si>
  <si>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</si>
  <si>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</si>
  <si>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</si>
  <si>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</si>
  <si>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</si>
  <si>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</si>
  <si>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</si>
  <si>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</si>
  <si>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</si>
  <si>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</si>
  <si>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</si>
  <si>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</si>
  <si>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</si>
  <si>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</si>
  <si>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</si>
  <si>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</si>
  <si>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</si>
  <si>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</si>
  <si>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</si>
  <si>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</si>
  <si>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</si>
  <si>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</si>
  <si>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</si>
  <si>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</si>
  <si>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</si>
  <si>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</si>
  <si>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</si>
  <si>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</si>
  <si>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</si>
  <si>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</si>
  <si>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</si>
  <si>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</si>
  <si>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</si>
  <si>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</si>
  <si>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</si>
  <si>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</si>
  <si>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</si>
  <si>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</si>
  <si>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</si>
  <si>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</si>
  <si>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</si>
  <si>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</si>
  <si>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</si>
  <si>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</si>
  <si>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</si>
  <si>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</si>
  <si>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</si>
  <si>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</si>
  <si>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</si>
  <si>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</si>
  <si>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</si>
  <si>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</si>
  <si>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</si>
  <si>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</si>
  <si>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</si>
  <si>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</si>
  <si>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</si>
  <si>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</si>
  <si>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</si>
  <si>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</si>
  <si>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</si>
  <si>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</si>
  <si>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</si>
  <si>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</si>
  <si>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</si>
  <si>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</si>
  <si>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</si>
  <si>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</si>
  <si>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</si>
  <si>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</si>
  <si>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</si>
  <si>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</si>
  <si>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</si>
  <si>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</si>
  <si>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</si>
  <si>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</si>
  <si>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</si>
  <si>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</si>
  <si>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</si>
  <si>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</si>
  <si>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</si>
  <si>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</si>
  <si>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</si>
  <si>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</si>
  <si>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</si>
  <si>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</si>
  <si>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</si>
  <si>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</si>
  <si>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</si>
  <si>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</si>
  <si>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</si>
  <si>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</si>
  <si>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</si>
  <si>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</si>
  <si>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</si>
  <si>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</si>
  <si>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</si>
  <si>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</si>
  <si>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</si>
  <si>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</si>
  <si>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</si>
  <si>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</si>
  <si>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</si>
  <si>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</si>
  <si>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</si>
  <si>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</si>
  <si>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</si>
  <si>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</si>
  <si>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</si>
  <si>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</si>
  <si>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</si>
  <si>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</si>
  <si>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</si>
  <si>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</si>
  <si>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</si>
  <si>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</si>
  <si>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</si>
  <si>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</si>
  <si>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</si>
  <si>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</si>
  <si>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</si>
  <si>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</si>
  <si>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</si>
  <si>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</si>
  <si>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</si>
  <si>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</si>
  <si>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</si>
  <si>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</si>
  <si>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</si>
  <si>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</si>
  <si>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</si>
  <si>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</si>
  <si>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</si>
  <si>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</si>
  <si>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</si>
  <si>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</si>
  <si>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</si>
  <si>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</si>
  <si>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</si>
  <si>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</si>
  <si>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</si>
  <si>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</si>
  <si>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</si>
  <si>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</si>
  <si>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</si>
  <si>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</si>
  <si>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</si>
  <si>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</si>
  <si>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</si>
  <si>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</si>
  <si>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</si>
  <si>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</si>
  <si>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</si>
  <si>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</si>
  <si>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</si>
  <si>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</si>
  <si>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</si>
  <si>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</si>
  <si>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</si>
  <si>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</si>
  <si>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</si>
  <si>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</si>
  <si>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</si>
  <si>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</si>
  <si>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</si>
  <si>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</si>
  <si>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</si>
  <si>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</si>
  <si>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</si>
  <si>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</si>
  <si>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</si>
  <si>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</si>
  <si>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</si>
  <si>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</si>
  <si>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</si>
  <si>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</si>
  <si>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</si>
  <si>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</si>
  <si>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</si>
  <si>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</si>
  <si>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</si>
  <si>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</si>
  <si>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</si>
  <si>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</si>
  <si>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</si>
  <si>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</si>
  <si>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</si>
  <si>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</si>
  <si>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</si>
  <si>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</si>
  <si>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</si>
  <si>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</si>
  <si>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</si>
  <si>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</si>
  <si>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</si>
  <si>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</si>
  <si>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</si>
  <si>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</si>
  <si>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</si>
  <si>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</si>
  <si>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</si>
  <si>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</si>
  <si>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</si>
  <si>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</si>
  <si>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</si>
  <si>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</si>
  <si>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</si>
  <si>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</si>
  <si>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</si>
  <si>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</si>
  <si>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</si>
  <si>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</si>
  <si>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</si>
  <si>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</si>
  <si>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</si>
  <si>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</si>
  <si>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</si>
  <si>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</si>
  <si>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</si>
  <si>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</si>
  <si>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</si>
  <si>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</si>
  <si>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</si>
  <si>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</si>
  <si>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</si>
  <si>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</si>
  <si>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</si>
  <si>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</si>
  <si>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</si>
  <si>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</si>
  <si>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</si>
  <si>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</si>
  <si>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</si>
  <si>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</si>
  <si>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</si>
  <si>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</si>
  <si>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</si>
  <si>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</si>
  <si>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</si>
  <si>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</si>
  <si>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</si>
  <si>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</si>
  <si>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</si>
  <si>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</si>
  <si>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</si>
  <si>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</si>
  <si>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</si>
  <si>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</si>
  <si>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</si>
  <si>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</si>
  <si>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</si>
  <si>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</si>
  <si>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</si>
  <si>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</si>
  <si>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</si>
  <si>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</si>
  <si>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</si>
  <si>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</si>
  <si>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</si>
  <si>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</si>
  <si>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</si>
  <si>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</si>
  <si>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</si>
  <si>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</si>
  <si>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</si>
  <si>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</si>
  <si>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</si>
  <si>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</si>
  <si>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</si>
  <si>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</si>
  <si>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</si>
  <si>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</si>
  <si>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</si>
  <si>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</si>
  <si>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</si>
  <si>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</si>
  <si>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</si>
  <si>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</si>
  <si>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</si>
  <si>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</si>
  <si>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</si>
  <si>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</si>
  <si>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</si>
  <si>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</si>
  <si>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</si>
  <si>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</si>
  <si>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</si>
  <si>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</si>
  <si>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</si>
  <si>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</si>
  <si>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</si>
  <si>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</si>
  <si>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</si>
  <si>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</si>
  <si>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</si>
  <si>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</si>
  <si>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</si>
  <si>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</si>
  <si>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</si>
  <si>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</si>
  <si>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</si>
  <si>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</si>
  <si>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</si>
  <si>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</si>
  <si>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</si>
  <si>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</si>
  <si>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</si>
  <si>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</si>
  <si>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</si>
  <si>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</si>
  <si>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</si>
  <si>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</si>
  <si>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</si>
  <si>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</si>
  <si>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</si>
  <si>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</si>
  <si>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</si>
  <si>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</si>
  <si>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</si>
  <si>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</si>
  <si>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</si>
  <si>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</si>
  <si>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</si>
  <si>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</si>
  <si>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</si>
  <si>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</si>
  <si>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</si>
  <si>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</si>
  <si>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</si>
  <si>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</si>
  <si>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</si>
  <si>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</si>
  <si>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</si>
  <si>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</si>
  <si>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</si>
  <si>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</si>
  <si>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</si>
  <si>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</si>
  <si>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</si>
  <si>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</si>
  <si>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</si>
  <si>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</si>
  <si>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</si>
  <si>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</si>
  <si>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</si>
  <si>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</si>
  <si>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</si>
  <si>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</si>
  <si>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</si>
  <si>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</si>
  <si>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</si>
  <si>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</si>
  <si>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</si>
  <si>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</si>
  <si>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</si>
  <si>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</si>
  <si>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</si>
  <si>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</si>
  <si>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</si>
  <si>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</si>
  <si>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</si>
  <si>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</si>
  <si>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</si>
  <si>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</si>
  <si>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</si>
  <si>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</si>
  <si>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</si>
  <si>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</si>
  <si>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</si>
  <si>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</si>
  <si>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</si>
  <si>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</si>
  <si>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</si>
  <si>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</si>
  <si>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</si>
  <si>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</si>
  <si>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</si>
  <si>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</si>
  <si>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</si>
  <si>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</si>
  <si>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</si>
  <si>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</si>
  <si>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</si>
  <si>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</si>
  <si>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</si>
  <si>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</si>
  <si>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</si>
  <si>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</si>
  <si>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</si>
  <si>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</si>
  <si>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</si>
  <si>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</si>
  <si>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</si>
  <si>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</si>
  <si>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</si>
  <si>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</si>
  <si>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</si>
  <si>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</si>
  <si>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</si>
  <si>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</si>
  <si>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</si>
  <si>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</si>
  <si>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</si>
  <si>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</si>
  <si>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</si>
  <si>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</si>
  <si>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</si>
  <si>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</si>
  <si>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</si>
  <si>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</si>
  <si>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</si>
  <si>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</si>
  <si>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</si>
  <si>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</si>
  <si>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</si>
  <si>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</si>
  <si>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</si>
  <si>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</si>
  <si>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</si>
  <si>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</si>
  <si>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</si>
  <si>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</si>
  <si>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</si>
  <si>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</si>
  <si>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</si>
  <si>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</si>
  <si>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</si>
  <si>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</si>
  <si>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</si>
  <si>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</si>
  <si>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</si>
  <si>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</si>
  <si>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</si>
  <si>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</si>
  <si>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</si>
  <si>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</si>
  <si>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</si>
  <si>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</si>
  <si>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</si>
  <si>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</si>
  <si>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</si>
  <si>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</si>
  <si>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</si>
  <si>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</si>
  <si>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</si>
  <si>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</si>
  <si>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</si>
  <si>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</si>
  <si>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</si>
  <si>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</si>
  <si>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</si>
  <si>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</si>
  <si>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</si>
  <si>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</si>
  <si>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</si>
  <si>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</si>
  <si>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</si>
  <si>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</si>
  <si>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</si>
  <si>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</si>
  <si>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</si>
  <si>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</si>
  <si>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</si>
  <si>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</si>
  <si>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</si>
  <si>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</si>
  <si>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</si>
  <si>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</si>
  <si>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</si>
  <si>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</si>
  <si>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</si>
  <si>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</si>
  <si>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</si>
  <si>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</si>
  <si>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</si>
  <si>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</si>
  <si>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</si>
  <si>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</si>
  <si>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</si>
  <si>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</si>
  <si>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</si>
  <si>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</si>
  <si>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</si>
  <si>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</si>
  <si>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</si>
  <si>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</si>
  <si>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</si>
  <si>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</si>
  <si>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</si>
  <si>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</si>
  <si>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</si>
  <si>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</si>
  <si>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</si>
  <si>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</si>
  <si>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</si>
  <si>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</si>
  <si>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</si>
  <si>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</si>
  <si>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</si>
  <si>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</si>
  <si>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</si>
  <si>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</si>
  <si>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</si>
  <si>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</si>
  <si>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</si>
  <si>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</si>
  <si>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</si>
  <si>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</si>
  <si>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</si>
  <si>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</si>
  <si>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</si>
  <si>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</si>
  <si>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</si>
  <si>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</si>
  <si>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</si>
  <si>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</si>
  <si>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</si>
  <si>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</si>
  <si>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</si>
  <si>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</si>
  <si>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</si>
  <si>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</si>
  <si>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</si>
  <si>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</si>
  <si>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</si>
  <si>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</si>
  <si>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</si>
  <si>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</si>
  <si>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</si>
  <si>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</si>
  <si>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</si>
  <si>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</si>
  <si>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</si>
  <si>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</si>
  <si>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</si>
  <si>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</si>
  <si>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</si>
  <si>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</si>
  <si>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</si>
  <si>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</si>
  <si>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</si>
  <si>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</si>
  <si>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</si>
  <si>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</si>
  <si>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</si>
  <si>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</si>
  <si>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</si>
  <si>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</si>
  <si>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</si>
  <si>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</si>
  <si>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</si>
  <si>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</si>
  <si>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</si>
  <si>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</si>
  <si>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</si>
  <si>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</si>
  <si>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</si>
  <si>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</si>
  <si>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</si>
  <si>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</si>
  <si>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</si>
  <si>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</si>
  <si>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</si>
  <si>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</si>
  <si>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</si>
  <si>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</si>
  <si>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</si>
  <si>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</si>
  <si>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</si>
  <si>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</si>
  <si>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</si>
  <si>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</si>
  <si>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</si>
  <si>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</si>
  <si>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</si>
  <si>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</si>
  <si>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</si>
  <si>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</si>
  <si>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</si>
  <si>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</si>
  <si>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</si>
  <si>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</si>
  <si>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</si>
  <si>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</si>
  <si>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</si>
  <si>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</si>
  <si>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</si>
  <si>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</si>
  <si>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</si>
  <si>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</si>
  <si>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</si>
  <si>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</si>
  <si>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</si>
  <si>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</si>
  <si>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</si>
  <si>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</si>
  <si>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</si>
  <si>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</si>
  <si>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</si>
  <si>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</si>
  <si>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</si>
  <si>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</si>
  <si>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</si>
  <si>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</si>
  <si>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</si>
  <si>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</si>
  <si>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</si>
  <si>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</si>
  <si>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</si>
  <si>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</si>
  <si>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</si>
  <si>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</si>
  <si>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</si>
  <si>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</si>
  <si>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</si>
  <si>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</si>
  <si>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</si>
  <si>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</si>
  <si>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</si>
  <si>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</si>
  <si>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</si>
  <si>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</si>
  <si>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</si>
  <si>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</si>
  <si>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</si>
  <si>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</si>
  <si>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</si>
  <si>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</si>
  <si>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</si>
  <si>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</si>
  <si>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</si>
  <si>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</si>
  <si>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</si>
  <si>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</si>
  <si>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</si>
  <si>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</si>
  <si>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</si>
  <si>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</si>
  <si>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</si>
  <si>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</si>
  <si>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</si>
  <si>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</si>
  <si>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</si>
  <si>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</si>
  <si>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</si>
  <si>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</si>
  <si>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</si>
  <si>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</si>
  <si>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</si>
  <si>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</si>
  <si>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</si>
  <si>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</si>
  <si>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</si>
  <si>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</si>
  <si>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</si>
  <si>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</si>
  <si>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</si>
  <si>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</si>
  <si>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</si>
  <si>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</si>
  <si>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</si>
  <si>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</si>
  <si>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</si>
  <si>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</si>
  <si>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</si>
  <si>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</si>
  <si>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</si>
  <si>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</si>
  <si>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</si>
  <si>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</si>
  <si>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</si>
  <si>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</si>
  <si>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</si>
  <si>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</si>
  <si>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</si>
  <si>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</si>
  <si>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</si>
  <si>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</si>
  <si>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</si>
  <si>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</si>
  <si>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</si>
  <si>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</si>
  <si>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</si>
  <si>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</si>
  <si>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</si>
  <si>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</si>
  <si>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</si>
  <si>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</si>
  <si>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</si>
  <si>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</si>
  <si>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</si>
  <si>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</si>
  <si>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</si>
  <si>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</si>
  <si>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</si>
  <si>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</si>
  <si>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</si>
  <si>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</si>
  <si>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</si>
  <si>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</si>
  <si>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</si>
  <si>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</si>
  <si>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</si>
  <si>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</si>
  <si>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</si>
  <si>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</si>
  <si>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</si>
  <si>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</si>
  <si>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</si>
  <si>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</si>
  <si>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</si>
  <si>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</si>
  <si>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</si>
  <si>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</si>
  <si>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</si>
  <si>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</si>
  <si>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</si>
  <si>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</si>
  <si>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</si>
  <si>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</si>
  <si>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</si>
  <si>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</si>
  <si>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</si>
  <si>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</si>
  <si>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</si>
  <si>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</si>
  <si>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</si>
  <si>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</si>
  <si>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</si>
  <si>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</si>
  <si>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</si>
  <si>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</si>
  <si>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</si>
  <si>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</si>
  <si>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</si>
  <si>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</si>
  <si>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</si>
  <si>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</si>
  <si>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</si>
  <si>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</si>
  <si>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</si>
  <si>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</si>
  <si>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</si>
  <si>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</si>
  <si>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</si>
  <si>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</si>
  <si>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</si>
  <si>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</si>
  <si>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</si>
  <si>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</si>
  <si>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</si>
  <si>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</si>
  <si>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</si>
  <si>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</si>
  <si>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</si>
  <si>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</si>
  <si>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</si>
  <si>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</si>
  <si>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</si>
  <si>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</si>
  <si>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</si>
  <si>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</si>
  <si>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</si>
  <si>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</si>
  <si>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</si>
  <si>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</si>
  <si>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</si>
  <si>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</si>
  <si>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</si>
  <si>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</si>
  <si>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</si>
  <si>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</si>
  <si>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</si>
  <si>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</si>
  <si>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</si>
  <si>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</si>
  <si>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</si>
  <si>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</si>
  <si>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</si>
  <si>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</si>
  <si>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</si>
  <si>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</si>
  <si>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</si>
  <si>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</si>
  <si>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</si>
  <si>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</si>
  <si>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</si>
  <si>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</si>
  <si>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</si>
  <si>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</si>
  <si>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</si>
  <si>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</si>
  <si>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</si>
  <si>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</si>
  <si>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</si>
  <si>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</si>
  <si>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</si>
  <si>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</si>
  <si>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</si>
  <si>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</si>
  <si>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</si>
  <si>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</si>
  <si>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</si>
  <si>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</si>
  <si>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</si>
  <si>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</si>
  <si>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</si>
  <si>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</si>
  <si>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</si>
  <si>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</si>
  <si>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</si>
  <si>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</si>
  <si>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</si>
  <si>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</si>
  <si>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</si>
  <si>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</si>
  <si>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</si>
  <si>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</si>
  <si>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</si>
  <si>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</si>
  <si>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</si>
  <si>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</si>
  <si>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</si>
  <si>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</si>
  <si>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</si>
  <si>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</si>
  <si>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</si>
  <si>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</si>
  <si>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</si>
  <si>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</si>
  <si>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</si>
  <si>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</si>
  <si>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</si>
  <si>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</si>
  <si>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</si>
  <si>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</si>
  <si>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</si>
  <si>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</si>
  <si>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</si>
  <si>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</si>
  <si>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</si>
  <si>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</si>
  <si>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</si>
  <si>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</si>
  <si>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</si>
  <si>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</si>
  <si>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</si>
  <si>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</si>
  <si>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</si>
  <si>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</si>
  <si>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</si>
  <si>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</si>
  <si>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</si>
  <si>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</si>
  <si>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</si>
  <si>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</si>
  <si>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</si>
  <si>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</si>
  <si>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</si>
  <si>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</si>
  <si>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</si>
  <si>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</si>
  <si>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</si>
  <si>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</si>
  <si>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</si>
  <si>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</si>
  <si>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</si>
  <si>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</si>
  <si>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</si>
  <si>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</si>
  <si>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</si>
  <si>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</si>
  <si>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</si>
  <si>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</si>
  <si>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</si>
  <si>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</si>
  <si>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</si>
  <si>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</si>
  <si>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</si>
  <si>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</si>
  <si>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</si>
  <si>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</si>
  <si>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</si>
  <si>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</si>
  <si>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</si>
  <si>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</si>
  <si>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</si>
  <si>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</si>
  <si>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</si>
  <si>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</si>
  <si>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</si>
  <si>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</si>
  <si>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</si>
  <si>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</si>
  <si>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</si>
  <si>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</si>
  <si>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</si>
  <si>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</si>
  <si>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</si>
  <si>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</si>
  <si>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</si>
  <si>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</si>
  <si>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</si>
  <si>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</si>
  <si>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</si>
  <si>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</si>
  <si>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</si>
  <si>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</si>
  <si>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</si>
  <si>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</si>
  <si>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</si>
  <si>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</si>
  <si>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</si>
  <si>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</si>
  <si>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</si>
  <si>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</si>
  <si>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</si>
  <si>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</si>
  <si>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</si>
  <si>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</si>
  <si>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</si>
  <si>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</si>
  <si>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</si>
  <si>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</si>
  <si>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</si>
  <si>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</si>
  <si>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</si>
  <si>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</si>
  <si>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</si>
  <si>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</si>
  <si>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</si>
  <si>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</si>
  <si>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</si>
  <si>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</si>
  <si>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</si>
  <si>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</si>
  <si>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</si>
  <si>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</si>
  <si>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</si>
  <si>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</si>
  <si>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</si>
  <si>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</si>
  <si>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</si>
  <si>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</si>
  <si>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</si>
  <si>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</si>
  <si>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</si>
  <si>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</si>
  <si>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</si>
  <si>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</si>
  <si>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</si>
  <si>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</si>
  <si>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</si>
  <si>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</si>
  <si>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</si>
  <si>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</si>
  <si>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</si>
  <si>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</si>
  <si>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</si>
  <si>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</si>
  <si>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</si>
  <si>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</si>
  <si>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</si>
  <si>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</si>
  <si>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</si>
  <si>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</si>
  <si>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</si>
  <si>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</si>
  <si>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</si>
  <si>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</si>
  <si>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</si>
  <si>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</si>
  <si>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</si>
  <si>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</si>
  <si>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</si>
  <si>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</si>
  <si>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</si>
  <si>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</si>
  <si>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</si>
  <si>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</si>
  <si>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</si>
  <si>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</si>
  <si>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</si>
  <si>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</si>
  <si>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</si>
  <si>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</si>
  <si>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</si>
  <si>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</si>
  <si>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</si>
  <si>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</si>
  <si>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</si>
  <si>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</si>
  <si>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</si>
  <si>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</si>
  <si>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</si>
  <si>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</si>
  <si>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</si>
  <si>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</si>
  <si>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</si>
  <si>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</si>
  <si>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</si>
  <si>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</si>
  <si>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</si>
  <si>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</si>
  <si>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</si>
  <si>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</si>
  <si>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</si>
  <si>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</si>
  <si>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</si>
  <si>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</si>
  <si>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</si>
  <si>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</si>
  <si>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</si>
  <si>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</si>
  <si>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</si>
  <si>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</si>
  <si>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</si>
  <si>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</si>
  <si>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</si>
  <si>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</si>
  <si>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</si>
  <si>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</si>
  <si>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</si>
  <si>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</si>
  <si>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</si>
  <si>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</si>
  <si>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</si>
  <si>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</si>
  <si>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</si>
  <si>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</si>
  <si>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</si>
  <si>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</si>
  <si>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</si>
  <si>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</si>
  <si>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</si>
  <si>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</si>
  <si>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</si>
  <si>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</si>
  <si>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</si>
  <si>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</si>
  <si>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</si>
  <si>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</si>
  <si>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</si>
  <si>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</si>
  <si>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</si>
  <si>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</si>
  <si>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</si>
  <si>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</si>
  <si>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</si>
  <si>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</si>
  <si>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</si>
  <si>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</si>
  <si>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</si>
  <si>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</si>
  <si>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</si>
  <si>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</si>
  <si>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</si>
  <si>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</si>
  <si>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</si>
  <si>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</si>
  <si>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</si>
  <si>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</si>
  <si>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</si>
  <si>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</si>
  <si>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</si>
  <si>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</si>
  <si>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</si>
  <si>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</si>
  <si>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</si>
  <si>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</si>
  <si>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</si>
  <si>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</si>
  <si>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</si>
  <si>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</si>
  <si>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</si>
  <si>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</si>
  <si>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</si>
  <si>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</si>
  <si>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</si>
  <si>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</si>
  <si>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</si>
  <si>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</si>
  <si>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</si>
  <si>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</si>
  <si>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</si>
  <si>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</si>
  <si>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</si>
  <si>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</si>
  <si>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</si>
  <si>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</si>
  <si>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</si>
  <si>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</si>
  <si>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</si>
  <si>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</si>
  <si>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</si>
  <si>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</si>
  <si>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</si>
  <si>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</si>
  <si>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</si>
  <si>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</si>
  <si>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</si>
  <si>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</si>
  <si>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</si>
  <si>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</si>
  <si>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</si>
  <si>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</si>
  <si>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</si>
  <si>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</si>
  <si>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</si>
  <si>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</si>
  <si>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</si>
  <si>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</si>
  <si>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</si>
  <si>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</si>
  <si>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</si>
  <si>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</si>
  <si>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</si>
  <si>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</si>
  <si>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</si>
  <si>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</si>
  <si>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</si>
  <si>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</si>
  <si>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</si>
  <si>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</si>
  <si>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</si>
  <si>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</si>
  <si>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</si>
  <si>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</si>
  <si>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</si>
  <si>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</si>
  <si>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</si>
  <si>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</si>
  <si>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</si>
  <si>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</si>
  <si>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</si>
  <si>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</si>
  <si>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</si>
  <si>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</si>
  <si>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</si>
  <si>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</si>
  <si>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</si>
  <si>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</si>
  <si>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</si>
  <si>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</si>
  <si>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</si>
  <si>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</si>
  <si>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</si>
  <si>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</si>
  <si>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</si>
  <si>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</si>
  <si>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</si>
  <si>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</si>
  <si>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</si>
  <si>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</si>
  <si>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</si>
  <si>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</si>
  <si>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</si>
  <si>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</si>
  <si>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</si>
  <si>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</si>
  <si>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</si>
  <si>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</si>
  <si>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</si>
  <si>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</si>
  <si>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</si>
  <si>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</si>
  <si>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</si>
  <si>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</si>
  <si>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</si>
  <si>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</si>
  <si>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</si>
  <si>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</si>
  <si>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</si>
  <si>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</si>
  <si>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</si>
  <si>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</si>
  <si>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</si>
  <si>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</si>
  <si>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</si>
  <si>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</si>
  <si>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</si>
  <si>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</si>
  <si>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</si>
  <si>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</si>
  <si>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</si>
  <si>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</si>
  <si>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</si>
  <si>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</si>
  <si>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</si>
  <si>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</si>
  <si>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</si>
  <si>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</si>
  <si>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</si>
  <si>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</si>
  <si>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</si>
  <si>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</si>
  <si>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</si>
  <si>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</si>
  <si>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</si>
  <si>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</si>
  <si>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</si>
  <si>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</si>
  <si>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</si>
  <si>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</si>
  <si>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</si>
  <si>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</si>
  <si>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</si>
  <si>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</si>
  <si>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</si>
  <si>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</si>
  <si>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</si>
  <si>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</si>
  <si>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</si>
  <si>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</si>
  <si>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</si>
  <si>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</si>
  <si>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</si>
  <si>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</si>
  <si>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</si>
  <si>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</si>
  <si>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</si>
  <si>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</si>
  <si>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</si>
  <si>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</si>
  <si>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</si>
  <si>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</si>
  <si>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</si>
  <si>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</si>
  <si>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</si>
  <si>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</si>
  <si>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</si>
  <si>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</si>
  <si>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</si>
  <si>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</si>
  <si>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</si>
  <si>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</si>
  <si>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</si>
  <si>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</si>
  <si>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</si>
  <si>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</si>
  <si>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</si>
  <si>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</si>
  <si>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</si>
  <si>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</si>
  <si>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</si>
  <si>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</si>
  <si>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</si>
  <si>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</si>
  <si>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</si>
  <si>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</si>
  <si>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</si>
  <si>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</si>
  <si>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</si>
  <si>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</si>
  <si>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</si>
  <si>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</si>
  <si>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</si>
  <si>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</si>
  <si>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</si>
  <si>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</si>
  <si>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</si>
  <si>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</si>
  <si>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</si>
  <si>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</si>
  <si>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</si>
  <si>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</si>
  <si>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</si>
  <si>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</si>
  <si>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</si>
  <si>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</si>
  <si>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</si>
  <si>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</si>
  <si>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</si>
  <si>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</si>
  <si>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</si>
  <si>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</si>
  <si>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</si>
  <si>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</si>
  <si>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</si>
  <si>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</si>
  <si>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</si>
  <si>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</si>
  <si>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</si>
  <si>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</si>
  <si>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</si>
  <si>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</si>
  <si>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</si>
  <si>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</si>
  <si>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</si>
  <si>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</si>
  <si>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</si>
  <si>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</si>
  <si>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</si>
  <si>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</si>
  <si>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</si>
  <si>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</si>
  <si>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</si>
  <si>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</si>
  <si>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</si>
  <si>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</si>
  <si>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</si>
  <si>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</si>
  <si>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</si>
  <si>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</si>
  <si>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</si>
  <si>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</si>
  <si>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</si>
  <si>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</si>
  <si>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</si>
  <si>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</si>
  <si>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</si>
  <si>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</si>
  <si>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</si>
  <si>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</si>
  <si>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</si>
  <si>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</si>
  <si>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</si>
  <si>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</si>
  <si>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</si>
  <si>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</si>
  <si>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</si>
  <si>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</si>
  <si>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</si>
  <si>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</si>
  <si>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</si>
  <si>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</si>
  <si>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</si>
  <si>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</si>
  <si>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</si>
  <si>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</si>
  <si>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</si>
  <si>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</si>
  <si>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</si>
  <si>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</si>
  <si>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</si>
  <si>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</si>
  <si>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</si>
  <si>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</si>
  <si>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</si>
  <si>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</si>
  <si>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</si>
  <si>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</si>
  <si>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</si>
  <si>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</si>
  <si>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</si>
  <si>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</si>
  <si>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</si>
  <si>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</si>
  <si>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</si>
  <si>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</si>
  <si>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</si>
  <si>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</si>
  <si>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</si>
  <si>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</si>
  <si>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</si>
  <si>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</si>
  <si>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</si>
  <si>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</si>
  <si>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</si>
  <si>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</si>
  <si>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</si>
  <si>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</si>
  <si>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</si>
  <si>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</si>
  <si>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</si>
  <si>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</si>
  <si>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</si>
  <si>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</si>
  <si>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</si>
  <si>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</si>
  <si>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</si>
  <si>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</si>
  <si>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</si>
  <si>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</si>
  <si>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</si>
  <si>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</si>
  <si>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</si>
  <si>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</si>
  <si>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</si>
  <si>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</si>
  <si>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</si>
  <si>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</si>
  <si>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</si>
  <si>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</si>
  <si>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</si>
  <si>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</si>
  <si>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</si>
  <si>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</si>
  <si>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</si>
  <si>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</si>
  <si>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</si>
  <si>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</si>
  <si>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</si>
  <si>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</si>
  <si>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</si>
  <si>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</si>
  <si>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</si>
  <si>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</si>
  <si>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</si>
  <si>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</si>
  <si>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</si>
  <si>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</si>
  <si>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</si>
  <si>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</si>
  <si>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</si>
  <si>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</si>
  <si>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</si>
  <si>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</si>
  <si>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</si>
  <si>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</si>
  <si>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</si>
  <si>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</si>
  <si>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</si>
  <si>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</si>
  <si>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</si>
  <si>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</si>
  <si>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</si>
  <si>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</si>
  <si>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</si>
  <si>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</si>
  <si>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</si>
  <si>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</si>
  <si>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</si>
  <si>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</si>
  <si>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</si>
  <si>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</si>
  <si>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</si>
  <si>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</si>
  <si>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</si>
  <si>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</si>
  <si>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</si>
  <si>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</si>
  <si>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</si>
  <si>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</si>
  <si>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</si>
  <si>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</si>
  <si>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</si>
  <si>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</si>
  <si>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</si>
  <si>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</si>
  <si>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</si>
  <si>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</si>
  <si>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</si>
  <si>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</si>
  <si>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</si>
  <si>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</si>
  <si>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</si>
  <si>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</si>
  <si>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</si>
  <si>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</si>
  <si>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</si>
  <si>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</si>
  <si>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</si>
  <si>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</si>
  <si>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</si>
  <si>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</si>
  <si>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</si>
  <si>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</si>
  <si>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</si>
  <si>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</si>
  <si>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</si>
  <si>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</si>
  <si>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</si>
  <si>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</si>
  <si>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</si>
  <si>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</si>
  <si>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</si>
  <si>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</si>
  <si>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</si>
  <si>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</si>
  <si>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</si>
  <si>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</si>
  <si>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</si>
  <si>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</si>
  <si>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</si>
  <si>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</si>
  <si>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</si>
  <si>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</si>
  <si>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</si>
  <si>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</si>
  <si>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</si>
  <si>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</si>
  <si>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</si>
  <si>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</si>
  <si>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</si>
  <si>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</si>
  <si>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</si>
  <si>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</si>
  <si>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</si>
  <si>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</si>
  <si>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</si>
  <si>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</si>
  <si>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</si>
  <si>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</si>
  <si>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</si>
  <si>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</si>
  <si>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</si>
  <si>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</si>
  <si>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</si>
  <si>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</si>
  <si>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</si>
  <si>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</si>
  <si>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</si>
  <si>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</si>
  <si>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</si>
  <si>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</si>
  <si>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</si>
  <si>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</si>
  <si>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</si>
  <si>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</si>
  <si>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</si>
  <si>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</si>
  <si>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</si>
  <si>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</si>
  <si>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</si>
  <si>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</si>
  <si>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</si>
  <si>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</si>
  <si>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</si>
  <si>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</si>
  <si>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</si>
  <si>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</si>
  <si>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</si>
  <si>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</si>
  <si>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</si>
  <si>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</si>
  <si>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</si>
  <si>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</si>
  <si>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</si>
  <si>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</si>
  <si>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</si>
  <si>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</si>
  <si>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</si>
  <si>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</si>
  <si>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</si>
  <si>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</si>
  <si>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</si>
  <si>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</si>
  <si>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</si>
  <si>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</si>
  <si>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</si>
  <si>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</si>
  <si>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</si>
  <si>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</si>
  <si>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</si>
  <si>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</si>
  <si>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</si>
  <si>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</si>
  <si>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</si>
  <si>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</si>
  <si>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</si>
  <si>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</si>
  <si>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</si>
  <si>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</si>
  <si>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</si>
  <si>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</si>
  <si>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</si>
  <si>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</si>
  <si>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</si>
  <si>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</si>
  <si>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</si>
  <si>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</si>
  <si>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</si>
  <si>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</si>
  <si>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</si>
  <si>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</si>
  <si>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</si>
  <si>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</si>
  <si>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</si>
  <si>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</si>
  <si>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</si>
  <si>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</si>
  <si>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</si>
  <si>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</si>
  <si>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</si>
  <si>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</si>
  <si>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</si>
  <si>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</si>
  <si>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</si>
  <si>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</si>
  <si>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</si>
  <si>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</si>
  <si>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</si>
  <si>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</si>
  <si>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</si>
  <si>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</si>
  <si>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</si>
  <si>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</si>
  <si>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</si>
  <si>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</si>
  <si>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</si>
  <si>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</si>
  <si>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</si>
  <si>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</si>
  <si>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</si>
  <si>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</si>
  <si>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</si>
  <si>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</si>
  <si>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</si>
  <si>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</si>
  <si>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</si>
  <si>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</si>
  <si>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</si>
  <si>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</si>
  <si>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</si>
  <si>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</si>
  <si>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</si>
  <si>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</si>
  <si>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</si>
  <si>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</si>
  <si>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</si>
  <si>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</si>
  <si>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</si>
  <si>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</si>
  <si>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</si>
  <si>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</si>
  <si>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</si>
  <si>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</si>
  <si>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</si>
  <si>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</si>
  <si>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</si>
  <si>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</si>
  <si>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</si>
  <si>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</si>
  <si>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</si>
  <si>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</si>
  <si>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</si>
  <si>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</si>
  <si>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</si>
  <si>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</si>
  <si>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</si>
  <si>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</si>
  <si>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</si>
  <si>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</si>
  <si>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</si>
  <si>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</si>
  <si>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</si>
  <si>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</si>
  <si>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</si>
  <si>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</si>
  <si>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</si>
  <si>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</si>
  <si>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</si>
  <si>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</si>
  <si>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</si>
  <si>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</si>
  <si>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</si>
  <si>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</si>
  <si>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</si>
  <si>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</si>
  <si>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</si>
  <si>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</si>
  <si>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</si>
  <si>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</si>
  <si>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</si>
  <si>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</si>
  <si>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</si>
  <si>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</si>
  <si>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</si>
  <si>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</si>
  <si>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</si>
  <si>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</si>
  <si>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</si>
  <si>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</si>
  <si>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</si>
  <si>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</si>
  <si>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</si>
  <si>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</si>
  <si>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</si>
  <si>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</si>
  <si>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</si>
  <si>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</si>
  <si>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</si>
  <si>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</si>
  <si>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</si>
  <si>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</si>
  <si>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</si>
  <si>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</si>
  <si>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</si>
  <si>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</si>
  <si>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</si>
  <si>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</si>
  <si>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</si>
  <si>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</si>
  <si>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</si>
  <si>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</si>
  <si>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</si>
  <si>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</si>
  <si>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</si>
  <si>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</si>
  <si>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</si>
  <si>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</si>
  <si>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</si>
  <si>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</si>
  <si>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</si>
  <si>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</si>
  <si>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</si>
  <si>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</si>
  <si>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</si>
  <si>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</si>
  <si>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</si>
  <si>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</si>
  <si>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</si>
  <si>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</si>
  <si>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</si>
  <si>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</si>
  <si>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</si>
  <si>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</si>
  <si>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</si>
  <si>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</si>
  <si>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</si>
  <si>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</si>
  <si>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</si>
  <si>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</si>
  <si>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</si>
  <si>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</si>
  <si>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</si>
  <si>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</si>
  <si>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</si>
  <si>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</si>
  <si>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</si>
  <si>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</si>
  <si>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</si>
  <si>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</si>
  <si>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</si>
  <si>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</si>
  <si>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</si>
  <si>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</si>
  <si>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</si>
  <si>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</si>
  <si>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</si>
  <si>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</si>
  <si>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</si>
  <si>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</si>
  <si>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</si>
  <si>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</si>
  <si>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</si>
  <si>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</si>
  <si>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</si>
  <si>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</si>
  <si>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</si>
  <si>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</si>
  <si>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</si>
  <si>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</si>
  <si>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</si>
  <si>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</si>
  <si>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</si>
  <si>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</si>
  <si>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</si>
  <si>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</si>
  <si>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</si>
  <si>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</si>
  <si>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</si>
  <si>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</si>
  <si>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</si>
  <si>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</si>
  <si>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</si>
  <si>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</si>
  <si>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</si>
  <si>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</si>
  <si>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</si>
  <si>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</si>
  <si>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</si>
  <si>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</si>
  <si>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</si>
  <si>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</si>
  <si>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</si>
  <si>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</si>
  <si>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</si>
  <si>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</si>
  <si>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</si>
  <si>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</si>
  <si>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</si>
  <si>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</si>
  <si>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</si>
  <si>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</si>
  <si>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</si>
  <si>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</si>
  <si>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</si>
  <si>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</si>
  <si>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</si>
  <si>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</si>
  <si>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</si>
  <si>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</si>
  <si>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</si>
  <si>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</si>
  <si>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</si>
  <si>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</si>
  <si>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</si>
  <si>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</si>
  <si>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</si>
  <si>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</si>
  <si>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</si>
  <si>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</si>
  <si>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</si>
  <si>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</si>
  <si>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</si>
  <si>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</si>
  <si>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</si>
  <si>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</si>
  <si>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</si>
  <si>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</si>
  <si>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</si>
  <si>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</si>
  <si>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</si>
  <si>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</si>
  <si>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</si>
  <si>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</si>
  <si>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</si>
  <si>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</si>
  <si>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</si>
  <si>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</si>
  <si>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</si>
  <si>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</si>
  <si>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</si>
  <si>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</si>
  <si>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</si>
  <si>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</si>
  <si>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</si>
  <si>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</si>
  <si>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</si>
  <si>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</si>
  <si>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</si>
  <si>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</si>
  <si>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</si>
  <si>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</si>
  <si>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</si>
  <si>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</si>
  <si>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</si>
  <si>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</si>
  <si>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</si>
  <si>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</si>
  <si>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</si>
  <si>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</si>
  <si>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</si>
  <si>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</si>
  <si>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</si>
  <si>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</si>
  <si>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</si>
  <si>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</si>
  <si>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</si>
  <si>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</si>
  <si>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</si>
  <si>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</si>
  <si>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</si>
  <si>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</si>
  <si>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</si>
  <si>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</si>
  <si>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</si>
  <si>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</si>
  <si>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</si>
  <si>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</si>
  <si>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</si>
  <si>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</si>
  <si>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</si>
  <si>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</si>
  <si>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</si>
  <si>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</si>
  <si>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</si>
  <si>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</si>
  <si>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</si>
  <si>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</si>
  <si>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</si>
  <si>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</si>
  <si>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</si>
  <si>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</si>
  <si>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</si>
  <si>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</si>
  <si>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</si>
  <si>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</si>
  <si>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</si>
  <si>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</si>
  <si>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</si>
  <si>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</si>
  <si>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</si>
  <si>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</si>
  <si>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</si>
  <si>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</si>
  <si>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</si>
  <si>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</si>
  <si>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</si>
  <si>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</si>
  <si>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</si>
  <si>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</si>
  <si>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</si>
  <si>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</si>
  <si>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</si>
  <si>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</si>
  <si>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</si>
  <si>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</si>
  <si>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</si>
  <si>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</si>
  <si>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</si>
  <si>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</si>
  <si>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</si>
  <si>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</si>
  <si>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</si>
  <si>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</si>
  <si>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</si>
  <si>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</si>
  <si>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</si>
  <si>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</si>
  <si>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</si>
  <si>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</si>
  <si>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</si>
  <si>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</si>
  <si>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</si>
  <si>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</si>
  <si>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</si>
  <si>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</si>
  <si>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</si>
  <si>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</si>
  <si>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</si>
  <si>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</si>
  <si>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</si>
  <si>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</si>
  <si>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</si>
  <si>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</si>
  <si>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</si>
  <si>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</si>
  <si>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</si>
  <si>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</si>
  <si>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</si>
  <si>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</si>
  <si>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</si>
  <si>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</si>
  <si>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</si>
  <si>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</si>
  <si>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</si>
  <si>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</si>
  <si>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</si>
  <si>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</si>
  <si>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</si>
  <si>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</si>
  <si>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</si>
  <si>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</si>
  <si>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</si>
  <si>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</si>
  <si>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</si>
  <si>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</si>
  <si>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</si>
  <si>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</si>
  <si>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</si>
  <si>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</si>
  <si>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</si>
  <si>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</si>
  <si>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</si>
  <si>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</si>
  <si>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</si>
  <si>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</si>
  <si>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</si>
  <si>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</si>
  <si>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</si>
  <si>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</si>
  <si>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</si>
  <si>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</si>
  <si>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</si>
  <si>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</si>
  <si>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</si>
  <si>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</si>
  <si>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</si>
  <si>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</si>
  <si>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</si>
  <si>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</si>
  <si>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</si>
  <si>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</si>
  <si>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</si>
  <si>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</si>
  <si>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</si>
  <si>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</si>
  <si>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</si>
  <si>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</si>
  <si>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</si>
  <si>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</si>
  <si>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</si>
  <si>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</si>
  <si>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</si>
  <si>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</si>
  <si>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</si>
  <si>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</si>
  <si>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</si>
  <si>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</si>
  <si>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</si>
  <si>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</si>
  <si>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</si>
  <si>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</si>
  <si>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</si>
  <si>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</si>
  <si>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</si>
  <si>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</si>
  <si>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</si>
  <si>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</si>
  <si>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</si>
  <si>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</si>
  <si>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</si>
  <si>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</si>
  <si>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</si>
  <si>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</si>
  <si>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</si>
  <si>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</si>
  <si>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</si>
  <si>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</si>
  <si>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</si>
  <si>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</si>
  <si>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</si>
  <si>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</si>
  <si>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</si>
  <si>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</si>
  <si>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</si>
  <si>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</si>
  <si>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</si>
  <si>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</si>
  <si>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</si>
  <si>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</si>
  <si>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</si>
  <si>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</si>
  <si>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</si>
  <si>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</si>
  <si>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</si>
  <si>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</si>
  <si>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</si>
  <si>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</si>
  <si>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</si>
  <si>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</si>
  <si>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</si>
  <si>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</si>
  <si>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</si>
  <si>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</si>
  <si>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</si>
  <si>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</si>
  <si>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</si>
  <si>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</si>
  <si>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</si>
  <si>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</si>
  <si>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</si>
  <si>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</si>
  <si>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</si>
  <si>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</si>
  <si>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</si>
  <si>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</si>
  <si>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</si>
  <si>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</si>
  <si>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</si>
  <si>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</si>
  <si>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</si>
  <si>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</si>
  <si>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</si>
  <si>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</si>
  <si>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</si>
  <si>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</si>
  <si>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</si>
  <si>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</si>
  <si>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</si>
  <si>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</si>
  <si>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</si>
  <si>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</si>
  <si>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</si>
  <si>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</si>
  <si>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</si>
  <si>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</si>
  <si>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</si>
  <si>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</si>
  <si>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</si>
  <si>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</si>
  <si>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</si>
  <si>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</si>
  <si>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</si>
  <si>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</si>
  <si>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</si>
  <si>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</si>
  <si>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</si>
  <si>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</si>
  <si>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</si>
  <si>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</si>
  <si>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</si>
  <si>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</si>
  <si>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</si>
  <si>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</si>
  <si>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</si>
  <si>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</si>
  <si>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</si>
  <si>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</si>
  <si>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</si>
  <si>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</si>
  <si>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</si>
  <si>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</si>
  <si>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</si>
  <si>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</si>
  <si>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</si>
  <si>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</si>
  <si>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</si>
  <si>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</si>
  <si>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</si>
  <si>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</si>
  <si>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</si>
  <si>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</si>
  <si>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</si>
  <si>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</si>
  <si>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</si>
  <si>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</si>
  <si>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</si>
  <si>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</si>
  <si>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</si>
  <si>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</si>
  <si>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</si>
  <si>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</si>
  <si>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</si>
  <si>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</si>
  <si>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</si>
  <si>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</si>
  <si>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</si>
  <si>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</si>
  <si>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</si>
  <si>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</si>
  <si>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</si>
  <si>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</si>
  <si>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</si>
  <si>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</si>
  <si>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</si>
  <si>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</si>
  <si>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</si>
  <si>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</si>
  <si>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</si>
  <si>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</si>
  <si>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</si>
  <si>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</si>
  <si>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</si>
  <si>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</si>
  <si>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</si>
  <si>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</si>
  <si>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</si>
  <si>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</si>
  <si>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</si>
  <si>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</si>
  <si>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</si>
  <si>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</si>
  <si>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</si>
  <si>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</si>
  <si>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</si>
  <si>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</si>
  <si>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</si>
  <si>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</si>
  <si>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</si>
  <si>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</si>
  <si>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</si>
  <si>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</si>
  <si>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</si>
  <si>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</si>
  <si>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</si>
  <si>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</si>
  <si>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</si>
  <si>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</si>
  <si>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</si>
  <si>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</si>
  <si>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</si>
  <si>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</si>
  <si>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</si>
  <si>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</si>
  <si>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</si>
  <si>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</si>
  <si>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</si>
  <si>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</si>
  <si>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</si>
  <si>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</si>
  <si>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</si>
  <si>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</si>
  <si>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</si>
  <si>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</si>
  <si>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</si>
  <si>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</si>
  <si>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</si>
  <si>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</si>
  <si>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</si>
  <si>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</si>
  <si>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</si>
  <si>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</si>
  <si>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</si>
  <si>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</si>
  <si>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</si>
  <si>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</si>
  <si>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</si>
  <si>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</si>
  <si>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</si>
  <si>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</si>
  <si>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</si>
  <si>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</si>
  <si>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</si>
  <si>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</si>
  <si>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</si>
  <si>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</si>
  <si>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</si>
  <si>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</si>
  <si>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</si>
  <si>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</si>
  <si>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</si>
  <si>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</si>
  <si>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</si>
  <si>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</si>
  <si>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</si>
  <si>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</si>
  <si>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</si>
  <si>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</si>
  <si>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</si>
  <si>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</si>
  <si>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</si>
  <si>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</si>
  <si>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</si>
  <si>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</si>
  <si>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</si>
  <si>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</si>
  <si>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</si>
  <si>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</si>
  <si>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</si>
  <si>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</si>
  <si>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</si>
  <si>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</si>
  <si>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</si>
  <si>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</si>
  <si>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</si>
  <si>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</si>
  <si>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</si>
  <si>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</si>
  <si>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</si>
  <si>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</si>
  <si>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</si>
  <si>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</si>
  <si>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</si>
  <si>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</si>
  <si>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</si>
  <si>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</si>
  <si>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</si>
  <si>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</si>
  <si>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</si>
  <si>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</si>
  <si>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</si>
  <si>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</si>
  <si>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</si>
  <si>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</si>
  <si>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</si>
  <si>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</si>
  <si>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</si>
  <si>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</si>
  <si>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</si>
  <si>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</si>
  <si>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</si>
  <si>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</si>
  <si>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</si>
  <si>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</si>
  <si>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</si>
  <si>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</si>
  <si>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</si>
  <si>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</si>
  <si>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</si>
  <si>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</si>
  <si>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</si>
  <si>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</si>
  <si>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</si>
  <si>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</si>
  <si>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</si>
  <si>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</si>
  <si>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</si>
  <si>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</si>
  <si>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</si>
  <si>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</si>
  <si>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</si>
  <si>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</si>
  <si>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</si>
  <si>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</si>
  <si>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</si>
  <si>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</si>
  <si>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</si>
  <si>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</si>
  <si>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</si>
  <si>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</si>
  <si>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</si>
  <si>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</si>
  <si>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</si>
  <si>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</si>
  <si>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</si>
  <si>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</si>
  <si>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</si>
  <si>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</si>
  <si>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</si>
  <si>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</si>
  <si>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</si>
  <si>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</si>
  <si>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</si>
  <si>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</si>
  <si>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</si>
  <si>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</si>
  <si>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</si>
  <si>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</si>
  <si>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</si>
  <si>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</si>
  <si>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</si>
  <si>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</si>
  <si>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</si>
  <si>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</si>
  <si>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</si>
  <si>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</si>
  <si>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</si>
  <si>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</si>
  <si>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</si>
  <si>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</si>
  <si>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</si>
  <si>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</si>
  <si>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</si>
  <si>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</si>
  <si>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</si>
  <si>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</si>
  <si>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</si>
  <si>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</si>
  <si>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</si>
  <si>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</si>
  <si>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</si>
  <si>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</si>
  <si>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</si>
  <si>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</si>
  <si>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</si>
  <si>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</si>
  <si>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</si>
  <si>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</si>
  <si>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</si>
  <si>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</si>
  <si>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</si>
  <si>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</si>
  <si>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</si>
  <si>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</si>
  <si>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</si>
  <si>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</si>
  <si>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</si>
  <si>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</si>
  <si>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</si>
  <si>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</si>
  <si>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</si>
  <si>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</si>
  <si>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</si>
  <si>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</si>
  <si>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</si>
  <si>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</si>
  <si>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</si>
  <si>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</si>
  <si>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</si>
  <si>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</si>
  <si>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</si>
  <si>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</si>
  <si>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</si>
  <si>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</si>
  <si>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</si>
  <si>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</si>
  <si>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</si>
  <si>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</si>
  <si>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</si>
  <si>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</si>
  <si>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</si>
  <si>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</si>
  <si>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</si>
  <si>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</si>
  <si>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</si>
  <si>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</si>
  <si>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</si>
  <si>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</si>
  <si>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</si>
  <si>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</si>
  <si>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</si>
  <si>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</si>
  <si>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</si>
  <si>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</si>
  <si>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</si>
  <si>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</si>
  <si>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</si>
  <si>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</si>
  <si>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</si>
  <si>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</si>
  <si>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</si>
  <si>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</si>
  <si>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</si>
  <si>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</si>
  <si>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</si>
  <si>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</si>
  <si>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</si>
  <si>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</si>
  <si>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</si>
  <si>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</si>
  <si>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</si>
  <si>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</si>
  <si>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</si>
  <si>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</si>
  <si>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</si>
  <si>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</si>
  <si>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</si>
  <si>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</si>
  <si>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</si>
  <si>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</si>
  <si>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</si>
  <si>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</si>
  <si>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</si>
  <si>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</si>
  <si>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</si>
  <si>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</si>
  <si>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</si>
  <si>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</si>
  <si>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</si>
  <si>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</si>
  <si>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</si>
  <si>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</si>
  <si>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</si>
  <si>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</si>
  <si>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</si>
  <si>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</si>
  <si>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</si>
  <si>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</si>
  <si>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</si>
  <si>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</si>
  <si>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</si>
  <si>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</si>
  <si>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</si>
  <si>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</si>
  <si>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</si>
  <si>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</si>
  <si>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</si>
  <si>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</si>
  <si>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</si>
  <si>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</si>
  <si>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</si>
  <si>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</si>
  <si>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</si>
  <si>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</si>
  <si>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</si>
  <si>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</si>
  <si>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</si>
  <si>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</si>
  <si>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</si>
  <si>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</si>
  <si>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</si>
  <si>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</si>
  <si>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</si>
  <si>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</si>
  <si>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</si>
  <si>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</si>
  <si>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</si>
  <si>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</si>
  <si>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</si>
  <si>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</si>
  <si>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</si>
  <si>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</si>
  <si>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</si>
  <si>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</si>
  <si>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</si>
  <si>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</si>
  <si>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</si>
  <si>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</si>
  <si>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</si>
  <si>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</si>
  <si>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</si>
  <si>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</si>
  <si>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</si>
  <si>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</si>
  <si>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</si>
  <si>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</si>
  <si>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</si>
  <si>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</si>
  <si>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</si>
  <si>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</si>
  <si>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</si>
  <si>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</si>
  <si>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</si>
  <si>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</si>
  <si>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</si>
  <si>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</si>
  <si>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</si>
  <si>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</si>
  <si>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</si>
  <si>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</si>
  <si>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</si>
  <si>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</si>
  <si>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</si>
  <si>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</si>
  <si>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</si>
  <si>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</si>
  <si>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</si>
  <si>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</si>
  <si>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</si>
  <si>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</si>
  <si>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</si>
  <si>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</si>
  <si>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</si>
  <si>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</si>
  <si>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</si>
  <si>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</si>
  <si>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</si>
  <si>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</si>
  <si>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</si>
  <si>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</si>
  <si>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</si>
  <si>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</si>
  <si>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</si>
  <si>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</si>
  <si>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</si>
  <si>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</si>
  <si>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</si>
  <si>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</si>
  <si>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</si>
  <si>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</si>
  <si>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</si>
  <si>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</si>
  <si>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</si>
  <si>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</si>
  <si>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</si>
  <si>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</si>
  <si>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</si>
  <si>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</si>
  <si>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</si>
  <si>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</si>
  <si>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</si>
  <si>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</si>
  <si>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</si>
  <si>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</si>
  <si>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</si>
  <si>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</si>
  <si>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</si>
  <si>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</si>
  <si>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</si>
  <si>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</si>
  <si>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</si>
  <si>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</si>
  <si>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</si>
  <si>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</si>
  <si>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</si>
  <si>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</si>
  <si>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</si>
  <si>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</si>
  <si>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</si>
  <si>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</si>
  <si>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</si>
  <si>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</si>
  <si>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</si>
  <si>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</si>
  <si>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</si>
  <si>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</si>
  <si>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</si>
  <si>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</si>
  <si>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</si>
  <si>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</si>
  <si>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</si>
  <si>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</si>
  <si>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</si>
  <si>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</si>
  <si>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</si>
  <si>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</si>
  <si>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</si>
  <si>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</si>
  <si>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</si>
  <si>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</si>
  <si>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</si>
  <si>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</si>
  <si>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</si>
  <si>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</si>
  <si>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</si>
  <si>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</si>
  <si>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</si>
  <si>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</si>
  <si>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</si>
  <si>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</si>
  <si>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</si>
  <si>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</si>
  <si>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</si>
  <si>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</si>
  <si>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</si>
  <si>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</si>
  <si>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</si>
  <si>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</si>
  <si>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</si>
  <si>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</si>
  <si>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</si>
  <si>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</si>
  <si>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</si>
  <si>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</si>
  <si>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</si>
  <si>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</si>
  <si>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</si>
  <si>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</si>
  <si>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</si>
  <si>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</si>
  <si>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</si>
  <si>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</si>
  <si>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</si>
  <si>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</si>
  <si>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</si>
  <si>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</si>
  <si>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</si>
  <si>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</si>
  <si>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</si>
  <si>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</si>
  <si>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</si>
  <si>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</si>
  <si>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</si>
  <si>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</si>
  <si>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</si>
  <si>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</si>
  <si>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</si>
  <si>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</si>
  <si>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</si>
  <si>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</si>
  <si>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</si>
  <si>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</si>
  <si>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</si>
  <si>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</si>
  <si>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</si>
  <si>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</si>
  <si>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</si>
  <si>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</si>
  <si>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</si>
  <si>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</si>
  <si>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</si>
  <si>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</si>
  <si>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</si>
  <si>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</si>
  <si>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</si>
  <si>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</si>
  <si>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</si>
  <si>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</si>
  <si>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</si>
  <si>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</si>
  <si>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</si>
  <si>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</si>
  <si>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</si>
  <si>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</si>
  <si>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</si>
  <si>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</si>
  <si>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</si>
  <si>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</si>
  <si>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</si>
  <si>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</si>
  <si>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</si>
  <si>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</si>
  <si>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</si>
  <si>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</si>
  <si>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</si>
  <si>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</si>
  <si>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</si>
  <si>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</si>
  <si>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</si>
  <si>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</si>
  <si>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</si>
  <si>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</si>
  <si>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</si>
  <si>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</si>
  <si>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</si>
  <si>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</si>
  <si>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</si>
  <si>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</si>
  <si>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</si>
  <si>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</si>
  <si>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</si>
  <si>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</si>
  <si>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</si>
  <si>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</si>
  <si>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</si>
  <si>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</si>
  <si>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</si>
  <si>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</si>
  <si>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</si>
  <si>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</si>
  <si>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</si>
  <si>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</si>
  <si>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</si>
  <si>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</si>
  <si>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</si>
  <si>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</si>
  <si>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</si>
  <si>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</si>
  <si>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</si>
  <si>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</si>
  <si>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</si>
  <si>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</si>
  <si>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</si>
  <si>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</si>
  <si>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</si>
  <si>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</si>
  <si>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</si>
  <si>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</si>
  <si>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</si>
  <si>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</si>
  <si>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</si>
  <si>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</si>
  <si>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</si>
  <si>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</si>
  <si>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</si>
  <si>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</si>
  <si>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</si>
  <si>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</si>
  <si>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</si>
  <si>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</si>
  <si>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</si>
  <si>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</si>
  <si>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</si>
  <si>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</si>
  <si>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</si>
  <si>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</si>
  <si>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</si>
  <si>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</si>
  <si>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</si>
  <si>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</si>
  <si>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</si>
  <si>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</si>
  <si>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</si>
  <si>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</si>
  <si>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</si>
  <si>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</si>
  <si>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</si>
  <si>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</si>
  <si>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</si>
  <si>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</si>
  <si>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</si>
  <si>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</si>
  <si>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</si>
  <si>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</si>
  <si>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</si>
  <si>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</si>
  <si>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</si>
  <si>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</si>
  <si>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</si>
  <si>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</si>
  <si>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</si>
  <si>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</si>
  <si>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</si>
  <si>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</si>
  <si>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</si>
  <si>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</si>
  <si>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</si>
  <si>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</si>
  <si>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</si>
  <si>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</si>
  <si>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</si>
  <si>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</si>
  <si>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</si>
  <si>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</si>
  <si>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</si>
  <si>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</si>
  <si>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</si>
  <si>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</si>
  <si>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</si>
  <si>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</si>
  <si>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</si>
  <si>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</si>
  <si>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</si>
  <si>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</si>
  <si>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</si>
  <si>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</si>
  <si>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</si>
  <si>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</si>
  <si>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</si>
  <si>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</si>
  <si>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</si>
  <si>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</si>
  <si>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</si>
  <si>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</si>
  <si>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</si>
  <si>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</si>
  <si>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</si>
  <si>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</si>
  <si>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</si>
  <si>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</si>
  <si>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</si>
  <si>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</si>
  <si>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</si>
  <si>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</si>
  <si>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</si>
  <si>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</si>
  <si>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</si>
  <si>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</si>
  <si>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</si>
  <si>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</si>
  <si>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</si>
  <si>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</si>
  <si>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</si>
  <si>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</si>
  <si>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</si>
  <si>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</si>
  <si>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</si>
  <si>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</si>
  <si>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</si>
  <si>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</si>
  <si>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</si>
  <si>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</si>
  <si>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</si>
  <si>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</si>
  <si>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</si>
  <si>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</si>
  <si>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</si>
  <si>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</si>
  <si>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</si>
  <si>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</si>
  <si>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</si>
  <si>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</si>
  <si>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</si>
  <si>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</si>
  <si>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</si>
  <si>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</si>
  <si>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</si>
  <si>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</si>
  <si>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</si>
  <si>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</si>
  <si>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</si>
  <si>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</si>
  <si>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</si>
  <si>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</si>
  <si>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</si>
  <si>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</si>
  <si>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</si>
  <si>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</si>
  <si>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</si>
  <si>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</si>
  <si>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</si>
  <si>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</si>
  <si>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</si>
  <si>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</si>
  <si>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</si>
  <si>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</si>
  <si>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</si>
  <si>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</si>
  <si>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</si>
  <si>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</si>
  <si>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</si>
  <si>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</si>
  <si>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</si>
  <si>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</si>
  <si>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</si>
  <si>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</si>
  <si>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</si>
  <si>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</si>
  <si>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</si>
  <si>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</si>
  <si>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</si>
  <si>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</si>
  <si>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</si>
  <si>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</si>
  <si>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</si>
  <si>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</si>
  <si>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</si>
  <si>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</si>
  <si>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</si>
  <si>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</si>
  <si>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</si>
  <si>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</si>
  <si>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</si>
  <si>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</si>
  <si>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</si>
  <si>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</si>
  <si>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</si>
  <si>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</si>
  <si>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</si>
  <si>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</si>
  <si>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</si>
  <si>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</si>
  <si>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</si>
  <si>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</si>
  <si>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</si>
  <si>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</si>
  <si>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</si>
  <si>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</si>
  <si>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</si>
  <si>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</si>
  <si>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</si>
  <si>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</si>
  <si>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</si>
  <si>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</si>
  <si>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</si>
  <si>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</si>
  <si>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</si>
  <si>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</si>
  <si>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</si>
  <si>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</si>
  <si>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</si>
  <si>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</si>
  <si>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</si>
  <si>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</si>
  <si>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</si>
  <si>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</si>
  <si>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</si>
  <si>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</si>
  <si>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</si>
  <si>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</si>
  <si>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</si>
  <si>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</si>
  <si>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</si>
  <si>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</si>
  <si>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</si>
  <si>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</si>
  <si>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</si>
  <si>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</si>
  <si>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</si>
  <si>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</si>
  <si>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</si>
  <si>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</si>
  <si>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</si>
  <si>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</si>
  <si>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</si>
  <si>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</si>
  <si>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</si>
  <si>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</si>
  <si>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</si>
  <si>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</si>
  <si>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</si>
  <si>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</si>
  <si>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</si>
  <si>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</si>
  <si>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</si>
  <si>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</si>
  <si>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</si>
  <si>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</si>
  <si>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</si>
  <si>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</si>
  <si>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</si>
  <si>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</si>
  <si>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</si>
  <si>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</si>
  <si>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</si>
  <si>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</si>
  <si>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</si>
  <si>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</si>
  <si>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</si>
  <si>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</si>
  <si>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</si>
  <si>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</si>
  <si>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</si>
  <si>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</si>
  <si>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</si>
  <si>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</si>
  <si>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</si>
  <si>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</si>
  <si>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</si>
  <si>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</si>
  <si>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</si>
  <si>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</si>
  <si>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</si>
  <si>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</si>
  <si>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</si>
  <si>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</si>
  <si>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</si>
  <si>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</si>
  <si>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</si>
  <si>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</si>
  <si>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</si>
  <si>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</si>
  <si>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</si>
  <si>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</si>
  <si>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</si>
  <si>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</si>
  <si>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</si>
  <si>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</si>
  <si>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</si>
  <si>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</si>
  <si>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</si>
  <si>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</si>
  <si>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</si>
  <si>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</si>
  <si>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</si>
  <si>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</si>
  <si>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</si>
  <si>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</si>
  <si>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</si>
  <si>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</si>
  <si>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</si>
  <si>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</si>
  <si>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</si>
  <si>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</si>
  <si>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</si>
  <si>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</si>
  <si>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</si>
  <si>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</si>
  <si>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</si>
  <si>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</si>
  <si>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</si>
  <si>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</si>
  <si>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</si>
  <si>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</si>
  <si>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</si>
  <si>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</si>
  <si>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</si>
  <si>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</si>
  <si>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</si>
  <si>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</si>
  <si>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</si>
  <si>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</si>
  <si>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</si>
  <si>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</si>
  <si>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</si>
  <si>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</si>
  <si>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</si>
  <si>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</si>
  <si>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</si>
  <si>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</si>
  <si>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</si>
  <si>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</si>
  <si>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</si>
  <si>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</si>
  <si>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</si>
  <si>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</si>
  <si>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</si>
  <si>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</si>
  <si>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</si>
  <si>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</si>
  <si>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</si>
  <si>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</si>
  <si>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</si>
  <si>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</si>
  <si>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</si>
  <si>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</si>
  <si>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</si>
  <si>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</si>
  <si>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</si>
  <si>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</si>
  <si>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</si>
  <si>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</si>
  <si>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</si>
  <si>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</si>
  <si>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</si>
  <si>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</si>
  <si>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</si>
  <si>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</si>
  <si>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</si>
  <si>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</si>
  <si>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</si>
  <si>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</si>
  <si>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</si>
  <si>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</si>
  <si>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</si>
  <si>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</si>
  <si>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</si>
  <si>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</si>
  <si>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</si>
  <si>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</si>
  <si>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</si>
  <si>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</si>
  <si>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</si>
  <si>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</si>
  <si>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</si>
  <si>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</si>
  <si>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</si>
  <si>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</si>
  <si>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</si>
  <si>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</si>
  <si>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</si>
  <si>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</si>
  <si>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</si>
  <si>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</si>
  <si>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</si>
  <si>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</si>
  <si>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</si>
  <si>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</si>
  <si>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</si>
  <si>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</si>
  <si>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</si>
  <si>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</si>
  <si>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</si>
  <si>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</si>
  <si>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</si>
  <si>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</si>
  <si>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</si>
  <si>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</si>
  <si>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</si>
  <si>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</si>
  <si>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</si>
  <si>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</si>
  <si>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</si>
  <si>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</si>
  <si>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</si>
  <si>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</si>
  <si>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</si>
  <si>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</si>
  <si>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</si>
  <si>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</si>
  <si>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</si>
  <si>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</si>
  <si>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</si>
  <si>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</si>
  <si>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</si>
  <si>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</si>
  <si>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</si>
  <si>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</si>
  <si>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</si>
  <si>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</si>
  <si>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</si>
  <si>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</si>
  <si>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</si>
  <si>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</si>
  <si>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</si>
  <si>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</si>
  <si>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</si>
  <si>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</si>
  <si>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</si>
  <si>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</si>
  <si>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</si>
  <si>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</si>
  <si>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</si>
  <si>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</si>
  <si>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</si>
  <si>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</si>
  <si>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</si>
  <si>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</si>
  <si>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</si>
  <si>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</si>
  <si>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</si>
  <si>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</si>
  <si>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</si>
  <si>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</si>
  <si>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</si>
  <si>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</si>
  <si>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</si>
  <si>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</si>
  <si>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</si>
  <si>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</si>
  <si>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</si>
  <si>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</si>
  <si>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</si>
  <si>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</si>
  <si>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</si>
  <si>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</si>
  <si>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</si>
  <si>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</si>
  <si>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</si>
  <si>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</si>
  <si>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</si>
  <si>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</si>
  <si>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</si>
  <si>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</si>
  <si>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</si>
  <si>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</si>
  <si>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</si>
  <si>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</si>
  <si>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</si>
  <si>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</si>
  <si>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</si>
  <si>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</si>
  <si>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</si>
  <si>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</si>
  <si>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</si>
  <si>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</si>
  <si>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</si>
  <si>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</si>
  <si>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</si>
  <si>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</si>
  <si>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</si>
  <si>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</si>
  <si>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</si>
  <si>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</si>
  <si>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</si>
  <si>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</si>
  <si>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</si>
  <si>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</si>
  <si>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</si>
  <si>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</si>
  <si>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</si>
  <si>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</si>
  <si>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</si>
  <si>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</si>
  <si>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</si>
  <si>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</si>
  <si>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</si>
  <si>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</si>
  <si>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</si>
  <si>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</si>
  <si>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</si>
  <si>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</si>
  <si>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</si>
  <si>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</si>
  <si>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</si>
  <si>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</si>
  <si>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</si>
  <si>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</si>
  <si>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</si>
  <si>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</si>
  <si>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</si>
  <si>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</si>
  <si>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</si>
  <si>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</si>
  <si>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</si>
  <si>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</si>
  <si>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</si>
  <si>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</si>
  <si>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</si>
  <si>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</si>
  <si>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</si>
  <si>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</si>
  <si>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</si>
  <si>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</si>
  <si>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</si>
  <si>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</si>
  <si>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</si>
  <si>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</si>
  <si>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</si>
  <si>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</si>
  <si>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</si>
  <si>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</si>
  <si>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</si>
  <si>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</si>
  <si>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</si>
  <si>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</si>
  <si>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</si>
  <si>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</si>
  <si>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</si>
  <si>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</si>
  <si>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</si>
  <si>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</si>
  <si>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</si>
  <si>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</si>
  <si>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</si>
  <si>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</si>
  <si>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</si>
  <si>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</si>
  <si>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</si>
  <si>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</si>
  <si>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</si>
  <si>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</si>
  <si>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</si>
  <si>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</si>
  <si>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</si>
  <si>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</si>
  <si>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</si>
  <si>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</si>
  <si>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</si>
  <si>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</si>
  <si>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</si>
  <si>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</si>
  <si>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</si>
  <si>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</si>
  <si>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</si>
  <si>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</si>
  <si>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</si>
  <si>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</si>
  <si>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</si>
  <si>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</si>
  <si>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</si>
  <si>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</si>
  <si>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</si>
  <si>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</si>
  <si>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</si>
  <si>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</si>
  <si>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</si>
  <si>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</si>
  <si>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</si>
  <si>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</si>
  <si>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</si>
  <si>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</si>
  <si>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</si>
  <si>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</si>
  <si>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</si>
  <si>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</si>
  <si>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</si>
  <si>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</si>
  <si>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</si>
  <si>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</si>
  <si>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</si>
  <si>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</si>
  <si>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</si>
  <si>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</si>
  <si>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</si>
  <si>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</si>
  <si>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</si>
  <si>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</si>
  <si>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</si>
  <si>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</si>
  <si>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</si>
  <si>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</si>
  <si>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</si>
  <si>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</si>
  <si>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</si>
  <si>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</si>
  <si>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</si>
  <si>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</si>
  <si>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</si>
  <si>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</si>
  <si>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</si>
  <si>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</si>
  <si>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</si>
  <si>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</si>
  <si>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</si>
  <si>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</si>
  <si>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</si>
  <si>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</si>
  <si>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</si>
  <si>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</si>
  <si>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</si>
  <si>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</si>
  <si>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</si>
  <si>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</si>
  <si>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</si>
  <si>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</si>
  <si>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</si>
  <si>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</si>
  <si>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</si>
  <si>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</si>
  <si>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</si>
  <si>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</si>
  <si>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</si>
  <si>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</si>
  <si>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</si>
  <si>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</si>
  <si>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</si>
  <si>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</si>
  <si>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</si>
  <si>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</si>
  <si>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</si>
  <si>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</si>
  <si>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</si>
  <si>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</si>
  <si>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</si>
  <si>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</si>
  <si>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</si>
  <si>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</si>
  <si>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</si>
  <si>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</si>
  <si>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</si>
  <si>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</si>
  <si>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</si>
  <si>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</si>
  <si>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</si>
  <si>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</si>
  <si>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</si>
  <si>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</si>
  <si>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</si>
  <si>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</si>
  <si>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</si>
  <si>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</si>
  <si>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</si>
  <si>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</si>
  <si>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</si>
  <si>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</si>
  <si>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</si>
  <si>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</si>
  <si>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</si>
  <si>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</si>
  <si>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</si>
  <si>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</si>
  <si>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</si>
  <si>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</si>
  <si>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</si>
  <si>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</si>
  <si>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</si>
  <si>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</si>
  <si>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</si>
  <si>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</si>
  <si>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</si>
  <si>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</si>
  <si>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</si>
  <si>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</si>
  <si>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</si>
  <si>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</si>
  <si>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</si>
  <si>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</si>
  <si>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</si>
  <si>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</si>
  <si>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</si>
  <si>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</si>
  <si>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</si>
  <si>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</si>
  <si>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</si>
  <si>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</si>
  <si>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</si>
  <si>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</si>
  <si>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</si>
  <si>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</si>
  <si>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</si>
  <si>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</si>
  <si>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</si>
  <si>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</si>
  <si>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</si>
  <si>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</si>
  <si>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</si>
  <si>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</si>
  <si>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</si>
  <si>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</si>
  <si>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</si>
  <si>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</si>
  <si>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</si>
  <si>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</si>
  <si>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</si>
  <si>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</si>
  <si>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</si>
  <si>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</si>
  <si>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</si>
  <si>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</si>
  <si>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</si>
  <si>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</si>
  <si>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</si>
  <si>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</si>
  <si>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</si>
  <si>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</si>
  <si>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</si>
  <si>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</si>
  <si>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</si>
  <si>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</si>
  <si>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</si>
  <si>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</si>
  <si>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</si>
  <si>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</si>
  <si>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</si>
  <si>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</si>
  <si>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</si>
  <si>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</si>
  <si>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</si>
  <si>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</si>
  <si>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</si>
  <si>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</si>
  <si>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</si>
  <si>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</si>
  <si>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</si>
  <si>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</si>
  <si>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</si>
  <si>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</si>
  <si>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</si>
  <si>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</si>
  <si>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</si>
  <si>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</si>
  <si>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</si>
  <si>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</si>
  <si>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</si>
  <si>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</si>
  <si>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</si>
  <si>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</si>
  <si>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</si>
  <si>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</si>
  <si>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</si>
  <si>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</si>
  <si>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</si>
  <si>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</si>
  <si>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</si>
  <si>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</si>
  <si>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</si>
  <si>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</si>
  <si>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</si>
  <si>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</si>
  <si>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</si>
  <si>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</si>
  <si>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</si>
  <si>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</si>
  <si>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</si>
  <si>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</si>
  <si>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</si>
  <si>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</si>
  <si>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</si>
  <si>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</si>
  <si>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</si>
  <si>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</si>
  <si>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</si>
  <si>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</si>
  <si>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</si>
  <si>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</si>
  <si>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</si>
  <si>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</si>
  <si>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</si>
  <si>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</si>
  <si>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</si>
  <si>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</si>
  <si>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</si>
  <si>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</si>
  <si>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</si>
  <si>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</si>
  <si>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</si>
  <si>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</si>
  <si>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</si>
  <si>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</si>
  <si>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</si>
  <si>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</si>
  <si>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</si>
  <si>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</si>
  <si>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</si>
  <si>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</si>
  <si>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</si>
  <si>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</si>
  <si>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</si>
  <si>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</si>
  <si>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</si>
  <si>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</si>
  <si>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</si>
  <si>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</si>
  <si>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</si>
  <si>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</si>
  <si>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</si>
  <si>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</si>
  <si>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</si>
  <si>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</si>
  <si>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</si>
  <si>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</si>
  <si>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</si>
  <si>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</si>
  <si>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</si>
  <si>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</si>
  <si>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</si>
  <si>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</si>
  <si>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</si>
  <si>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</si>
  <si>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</si>
  <si>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</si>
  <si>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</si>
  <si>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</si>
  <si>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</si>
  <si>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</si>
  <si>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</si>
  <si>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</si>
  <si>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</si>
  <si>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</si>
  <si>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</si>
  <si>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</si>
  <si>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</si>
  <si>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</si>
  <si>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</si>
  <si>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</si>
  <si>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</si>
  <si>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</si>
  <si>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</si>
  <si>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</si>
  <si>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</si>
  <si>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</si>
  <si>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</si>
  <si>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</si>
  <si>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</si>
  <si>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</si>
  <si>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</si>
  <si>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</si>
  <si>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</si>
  <si>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</si>
  <si>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</si>
  <si>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</si>
  <si>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</si>
  <si>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</si>
  <si>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</si>
  <si>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</si>
  <si>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</si>
  <si>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</si>
  <si>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</si>
  <si>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</si>
  <si>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</si>
  <si>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</si>
  <si>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</si>
  <si>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</si>
  <si>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</si>
  <si>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</si>
  <si>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</si>
  <si>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</si>
  <si>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</si>
  <si>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</si>
  <si>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</si>
  <si>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</si>
  <si>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</si>
  <si>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</si>
  <si>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</si>
  <si>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</si>
  <si>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</si>
  <si>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</si>
  <si>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</si>
  <si>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</si>
  <si>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</si>
  <si>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</si>
  <si>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</si>
  <si>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</si>
  <si>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</si>
  <si>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</si>
  <si>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</si>
  <si>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</si>
  <si>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</si>
  <si>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</si>
  <si>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</si>
  <si>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</si>
  <si>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</si>
  <si>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</si>
  <si>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</si>
  <si>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</si>
  <si>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</si>
  <si>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</si>
  <si>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</si>
  <si>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</si>
  <si>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</si>
  <si>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</si>
  <si>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</si>
  <si>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</si>
  <si>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</si>
  <si>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</si>
  <si>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</si>
  <si>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</si>
  <si>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</si>
  <si>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</si>
  <si>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</si>
  <si>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</si>
  <si>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</si>
  <si>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</si>
  <si>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</si>
  <si>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</si>
  <si>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</si>
  <si>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</si>
  <si>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</si>
  <si>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</si>
  <si>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</si>
  <si>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</si>
  <si>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</si>
  <si>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</si>
  <si>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</si>
  <si>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</si>
  <si>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</si>
  <si>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</si>
  <si>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</si>
  <si>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</si>
  <si>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</si>
  <si>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</si>
  <si>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</si>
  <si>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</si>
  <si>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</si>
  <si>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</si>
  <si>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</si>
  <si>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</si>
  <si>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</si>
  <si>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</si>
  <si>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</si>
  <si>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</si>
  <si>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</si>
  <si>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</si>
  <si>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</si>
  <si>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</si>
  <si>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</si>
  <si>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</si>
  <si>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</si>
  <si>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</si>
  <si>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</si>
  <si>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</si>
  <si>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</si>
  <si>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</si>
  <si>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</si>
  <si>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</si>
  <si>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</si>
  <si>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</si>
  <si>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</si>
  <si>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</si>
  <si>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</si>
  <si>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</si>
  <si>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</si>
  <si>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</si>
  <si>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</si>
  <si>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</si>
  <si>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</si>
  <si>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</si>
  <si>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</si>
  <si>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</si>
  <si>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</si>
  <si>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</si>
  <si>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</si>
  <si>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</si>
  <si>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</si>
  <si>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</si>
  <si>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</si>
  <si>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</si>
  <si>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</si>
  <si>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</si>
  <si>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</si>
  <si>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</si>
  <si>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</si>
  <si>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</si>
  <si>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</si>
  <si>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</si>
  <si>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</si>
  <si>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</si>
  <si>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</si>
  <si>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</si>
  <si>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</si>
  <si>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</si>
  <si>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</si>
  <si>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</si>
  <si>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</si>
  <si>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</si>
  <si>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</si>
  <si>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</si>
  <si>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</si>
  <si>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</si>
  <si>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</si>
  <si>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</si>
  <si>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</si>
  <si>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</si>
  <si>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</si>
  <si>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</si>
  <si>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</si>
  <si>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</si>
  <si>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</si>
  <si>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</si>
  <si>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</si>
  <si>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</si>
  <si>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</si>
  <si>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</si>
  <si>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</si>
  <si>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</si>
  <si>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</si>
  <si>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</si>
  <si>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</si>
  <si>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</si>
  <si>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</si>
  <si>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</si>
  <si>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</si>
  <si>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</si>
  <si>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</si>
  <si>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</si>
  <si>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</si>
  <si>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</si>
  <si>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</si>
  <si>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</si>
  <si>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</si>
  <si>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</si>
  <si>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</si>
  <si>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</si>
  <si>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</si>
  <si>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</si>
  <si>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</si>
  <si>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</si>
  <si>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</si>
  <si>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</si>
  <si>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</si>
  <si>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</si>
  <si>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</si>
  <si>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</si>
  <si>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</si>
  <si>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</si>
  <si>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</si>
  <si>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</si>
  <si>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</si>
  <si>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</si>
  <si>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</si>
  <si>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</si>
  <si>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</si>
  <si>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</si>
  <si>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</si>
  <si>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</si>
  <si>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</si>
  <si>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</si>
  <si>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</si>
  <si>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</si>
  <si>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</si>
  <si>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</si>
  <si>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</si>
  <si>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</si>
  <si>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</si>
  <si>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</si>
  <si>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</si>
  <si>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</si>
  <si>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</si>
  <si>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</si>
  <si>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</si>
  <si>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</si>
  <si>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</si>
  <si>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</si>
  <si>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</si>
  <si>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</si>
  <si>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</si>
  <si>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</si>
  <si>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</si>
  <si>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</si>
  <si>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</si>
  <si>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</si>
  <si>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</si>
  <si>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</si>
  <si>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</si>
  <si>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</si>
  <si>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</si>
  <si>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</si>
  <si>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</si>
  <si>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</si>
  <si>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</si>
  <si>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</si>
  <si>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</si>
  <si>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</si>
  <si>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</si>
  <si>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</si>
  <si>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</si>
  <si>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</si>
  <si>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</si>
  <si>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</si>
  <si>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</si>
  <si>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</si>
  <si>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</si>
  <si>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</si>
  <si>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</si>
  <si>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</si>
  <si>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</si>
  <si>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</si>
  <si>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</si>
  <si>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</si>
  <si>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</si>
  <si>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</si>
  <si>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</si>
  <si>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</si>
  <si>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</si>
  <si>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</si>
  <si>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</si>
  <si>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</si>
  <si>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</si>
  <si>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</si>
  <si>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</si>
  <si>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</si>
  <si>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</si>
  <si>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</si>
  <si>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</si>
  <si>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</si>
  <si>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</si>
  <si>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</si>
  <si>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</si>
  <si>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</si>
  <si>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</si>
  <si>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</si>
  <si>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</si>
  <si>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</si>
  <si>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</si>
  <si>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</si>
  <si>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</si>
  <si>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</si>
  <si>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</si>
  <si>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</si>
  <si>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</si>
  <si>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</si>
  <si>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</si>
  <si>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</si>
  <si>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</si>
  <si>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</si>
  <si>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</si>
  <si>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</si>
  <si>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</si>
  <si>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</si>
  <si>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</si>
  <si>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</si>
  <si>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</si>
  <si>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</si>
  <si>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</si>
  <si>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</si>
  <si>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</si>
  <si>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</si>
  <si>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</si>
  <si>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</si>
  <si>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</si>
  <si>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</si>
  <si>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</si>
  <si>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</si>
  <si>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</si>
  <si>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</si>
  <si>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</si>
  <si>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</si>
  <si>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</si>
  <si>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</si>
  <si>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</si>
  <si>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</si>
  <si>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</si>
  <si>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</si>
  <si>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</si>
  <si>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</si>
  <si>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</si>
  <si>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</si>
  <si>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</si>
  <si>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</si>
  <si>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</si>
  <si>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</si>
  <si>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</si>
  <si>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</si>
  <si>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</si>
  <si>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</si>
  <si>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</si>
  <si>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</si>
  <si>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</si>
  <si>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</si>
  <si>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</si>
  <si>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</si>
  <si>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</si>
  <si>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</si>
  <si>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</si>
  <si>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</si>
  <si>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</si>
  <si>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</si>
  <si>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</si>
  <si>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</si>
  <si>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</si>
  <si>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</si>
  <si>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</si>
  <si>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</si>
  <si>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</si>
  <si>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</si>
  <si>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</si>
  <si>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</si>
  <si>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</si>
  <si>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</si>
  <si>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</si>
  <si>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</si>
  <si>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</si>
  <si>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</si>
  <si>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</si>
  <si>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</si>
  <si>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</si>
  <si>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</si>
  <si>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</si>
  <si>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</si>
  <si>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</si>
  <si>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</si>
  <si>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</si>
  <si>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</si>
  <si>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</si>
  <si>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</si>
  <si>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</si>
  <si>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</si>
  <si>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</si>
  <si>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</si>
  <si>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</si>
  <si>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</si>
  <si>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</si>
  <si>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</si>
  <si>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</si>
  <si>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</si>
  <si>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</si>
  <si>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</si>
  <si>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</si>
  <si>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</si>
  <si>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</si>
  <si>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</si>
  <si>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</si>
  <si>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</si>
  <si>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</si>
  <si>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</si>
  <si>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</si>
  <si>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</si>
  <si>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</si>
  <si>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</si>
  <si>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</si>
  <si>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</si>
  <si>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</si>
  <si>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</si>
  <si>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</si>
  <si>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</si>
  <si>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</si>
  <si>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</si>
  <si>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</si>
  <si>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</si>
  <si>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</si>
  <si>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</si>
  <si>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</si>
  <si>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</si>
  <si>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</si>
  <si>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</si>
  <si>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</si>
  <si>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</si>
  <si>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</si>
  <si>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</si>
  <si>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</si>
  <si>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</si>
  <si>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</si>
  <si>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</si>
  <si>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</si>
  <si>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</si>
  <si>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</si>
  <si>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</si>
  <si>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</si>
  <si>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</si>
  <si>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</si>
  <si>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</si>
  <si>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</si>
  <si>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</si>
  <si>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</si>
  <si>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</si>
  <si>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</si>
  <si>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</si>
  <si>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</si>
  <si>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</si>
  <si>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</si>
  <si>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</si>
  <si>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</si>
  <si>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</si>
  <si>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</si>
  <si>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</si>
  <si>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</si>
  <si>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</si>
  <si>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</si>
  <si>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</si>
  <si>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</si>
  <si>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</si>
  <si>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</si>
  <si>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</si>
  <si>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</si>
  <si>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</si>
  <si>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</si>
  <si>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</si>
  <si>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</si>
  <si>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</si>
  <si>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</si>
  <si>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</si>
  <si>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</si>
  <si>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</si>
  <si>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</si>
  <si>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</si>
  <si>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</si>
  <si>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</si>
  <si>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</si>
  <si>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</si>
  <si>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</si>
  <si>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</si>
  <si>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</si>
  <si>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</si>
  <si>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</si>
  <si>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</si>
  <si>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</si>
  <si>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</si>
  <si>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</si>
  <si>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</si>
  <si>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</si>
  <si>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</si>
  <si>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</si>
  <si>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</si>
  <si>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</si>
  <si>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</si>
  <si>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</si>
  <si>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</si>
  <si>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</si>
  <si>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</si>
  <si>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</si>
  <si>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</si>
  <si>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</si>
  <si>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</si>
  <si>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</si>
  <si>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</si>
  <si>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</si>
  <si>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</si>
  <si>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</si>
  <si>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</si>
  <si>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</si>
  <si>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</si>
  <si>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</si>
  <si>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</si>
  <si>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</si>
  <si>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</si>
  <si>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</si>
  <si>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</si>
  <si>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</si>
  <si>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</si>
  <si>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</si>
  <si>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</si>
  <si>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</si>
  <si>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</si>
  <si>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</si>
  <si>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</si>
  <si>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</si>
  <si>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</si>
  <si>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</si>
  <si>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</si>
  <si>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</si>
  <si>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</si>
  <si>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</si>
  <si>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</si>
  <si>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</si>
  <si>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</si>
  <si>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</si>
  <si>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</si>
  <si>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</si>
  <si>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</si>
  <si>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</si>
  <si>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</si>
  <si>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</si>
  <si>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</si>
  <si>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</si>
  <si>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</si>
  <si>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</si>
  <si>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</si>
  <si>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</si>
  <si>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</si>
  <si>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</si>
  <si>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</si>
  <si>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</si>
  <si>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</si>
  <si>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</si>
  <si>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</si>
  <si>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</si>
  <si>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</si>
  <si>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</si>
  <si>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</si>
  <si>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</si>
  <si>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</si>
  <si>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</si>
  <si>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</si>
  <si>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</si>
  <si>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</si>
  <si>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</si>
  <si>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</si>
  <si>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</si>
  <si>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</si>
  <si>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</si>
  <si>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</si>
  <si>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</si>
  <si>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</si>
  <si>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</si>
  <si>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</si>
  <si>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</si>
  <si>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</si>
  <si>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</si>
  <si>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</si>
  <si>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</si>
  <si>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</si>
  <si>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</si>
  <si>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</si>
  <si>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</si>
  <si>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</si>
  <si>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</si>
  <si>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</si>
  <si>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</si>
  <si>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</si>
  <si>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</si>
  <si>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</si>
  <si>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</si>
  <si>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</si>
  <si>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</si>
  <si>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</si>
  <si>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</si>
  <si>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</si>
  <si>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</si>
  <si>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</si>
  <si>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</si>
  <si>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</si>
  <si>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</si>
  <si>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</si>
  <si>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</si>
  <si>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</si>
  <si>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</si>
  <si>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</si>
  <si>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</si>
  <si>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</si>
  <si>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</si>
  <si>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</si>
  <si>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</si>
  <si>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</si>
  <si>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</si>
  <si>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</si>
  <si>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</si>
  <si>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</si>
  <si>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</si>
  <si>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</si>
  <si>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</si>
  <si>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</si>
  <si>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</si>
  <si>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</si>
  <si>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</si>
  <si>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</si>
  <si>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</si>
  <si>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</si>
  <si>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</si>
  <si>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</si>
  <si>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</si>
  <si>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</si>
  <si>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</si>
  <si>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</si>
  <si>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</si>
  <si>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</si>
  <si>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</si>
  <si>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</si>
  <si>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</si>
  <si>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</si>
  <si>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</si>
  <si>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</si>
  <si>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</si>
  <si>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</si>
  <si>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</si>
  <si>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</si>
  <si>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</si>
  <si>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</si>
  <si>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</si>
  <si>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</si>
  <si>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</si>
  <si>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</si>
  <si>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</si>
  <si>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</si>
  <si>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</si>
  <si>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</si>
  <si>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</si>
  <si>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</si>
  <si>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</si>
  <si>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</si>
  <si>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</si>
  <si>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</si>
  <si>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</si>
  <si>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</si>
  <si>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</si>
  <si>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</si>
  <si>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</si>
  <si>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</si>
  <si>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</si>
  <si>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</si>
  <si>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</si>
  <si>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</si>
  <si>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</si>
  <si>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</si>
  <si>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</si>
  <si>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</si>
  <si>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</si>
  <si>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</si>
  <si>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</si>
  <si>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</si>
  <si>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</si>
  <si>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</si>
  <si>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</si>
  <si>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</si>
  <si>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</si>
  <si>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</si>
  <si>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</si>
  <si>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</si>
  <si>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</si>
  <si>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</si>
  <si>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</si>
  <si>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</si>
  <si>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</si>
  <si>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</si>
  <si>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</si>
  <si>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</si>
  <si>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</si>
  <si>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</si>
  <si>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</si>
  <si>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</si>
  <si>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</si>
  <si>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</si>
  <si>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</si>
  <si>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</si>
  <si>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</si>
  <si>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</si>
  <si>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</si>
  <si>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</si>
  <si>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</si>
  <si>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</si>
  <si>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</si>
  <si>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</si>
  <si>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</si>
  <si>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</si>
  <si>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</si>
  <si>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</si>
  <si>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</si>
  <si>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</si>
  <si>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</si>
  <si>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</si>
  <si>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</si>
  <si>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</si>
  <si>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</si>
  <si>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</si>
  <si>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</si>
  <si>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</si>
  <si>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</si>
  <si>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</si>
  <si>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</si>
  <si>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</si>
  <si>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</si>
  <si>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</si>
  <si>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</si>
  <si>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</si>
  <si>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</si>
  <si>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</si>
  <si>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</si>
  <si>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</si>
  <si>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</si>
  <si>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</si>
  <si>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</si>
  <si>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</si>
  <si>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</si>
  <si>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</si>
  <si>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</si>
  <si>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</si>
  <si>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</si>
  <si>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</si>
  <si>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</si>
  <si>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</si>
  <si>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</si>
  <si>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</si>
  <si>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</si>
  <si>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</si>
  <si>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</si>
  <si>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</si>
  <si>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</si>
  <si>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</si>
  <si>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</si>
  <si>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</si>
  <si>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</si>
  <si>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</si>
  <si>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</si>
  <si>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</si>
  <si>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</si>
  <si>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</si>
  <si>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</si>
  <si>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</si>
  <si>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</si>
  <si>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</si>
  <si>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</si>
  <si>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</si>
  <si>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</si>
  <si>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</si>
  <si>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</si>
  <si>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</si>
  <si>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</si>
  <si>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</si>
  <si>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</si>
  <si>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</si>
  <si>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</si>
  <si>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</si>
  <si>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</si>
  <si>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</si>
  <si>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</si>
  <si>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</si>
  <si>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</si>
  <si>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</si>
  <si>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</si>
  <si>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</si>
  <si>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</si>
  <si>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</si>
  <si>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</si>
  <si>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</si>
  <si>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</si>
  <si>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</si>
  <si>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</si>
  <si>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</si>
  <si>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</si>
  <si>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</si>
  <si>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</si>
  <si>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</si>
  <si>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</si>
  <si>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</si>
  <si>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</si>
  <si>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</si>
  <si>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</si>
  <si>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</si>
  <si>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</si>
  <si>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</si>
  <si>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</si>
  <si>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</si>
  <si>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</si>
  <si>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</si>
  <si>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</si>
  <si>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</si>
  <si>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</si>
  <si>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</si>
  <si>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</si>
  <si>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</si>
  <si>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</si>
  <si>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</si>
  <si>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</si>
  <si>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</si>
  <si>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</si>
  <si>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</si>
  <si>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</si>
  <si>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</si>
  <si>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</si>
  <si>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</si>
  <si>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</si>
  <si>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</si>
  <si>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</si>
  <si>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</si>
  <si>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</si>
  <si>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</si>
  <si>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</si>
  <si>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</si>
  <si>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</si>
  <si>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</si>
  <si>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</si>
  <si>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</si>
  <si>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</si>
  <si>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</si>
  <si>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</si>
  <si>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</si>
  <si>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</si>
  <si>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</si>
  <si>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</si>
  <si>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</si>
  <si>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</si>
  <si>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</si>
  <si>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</si>
  <si>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</si>
  <si>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</si>
  <si>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</si>
  <si>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</si>
  <si>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</si>
  <si>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</si>
  <si>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</si>
  <si>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</si>
  <si>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</si>
  <si>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</si>
  <si>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</si>
  <si>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</si>
  <si>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</si>
  <si>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</si>
  <si>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</si>
  <si>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</si>
  <si>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</si>
  <si>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</si>
  <si>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</si>
  <si>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</si>
  <si>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</si>
  <si>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</si>
  <si>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</si>
  <si>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</si>
  <si>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</si>
  <si>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</si>
  <si>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</si>
  <si>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</si>
  <si>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</si>
  <si>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</si>
  <si>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</si>
  <si>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</si>
  <si>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</si>
  <si>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</si>
  <si>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</si>
  <si>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</si>
  <si>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</si>
  <si>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</si>
  <si>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</si>
  <si>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</si>
  <si>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</si>
  <si>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</si>
  <si>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</si>
  <si>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</si>
  <si>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</si>
  <si>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</si>
  <si>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</si>
  <si>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</si>
  <si>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</si>
  <si>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</si>
  <si>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</si>
  <si>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</si>
  <si>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</si>
  <si>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</si>
  <si>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</si>
  <si>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</si>
  <si>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</si>
  <si>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</si>
  <si>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</si>
  <si>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</si>
  <si>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</si>
  <si>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</si>
  <si>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</si>
  <si>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</si>
  <si>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</si>
  <si>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</si>
  <si>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</si>
  <si>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</si>
  <si>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</si>
  <si>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</si>
  <si>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</si>
  <si>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</si>
  <si>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</si>
  <si>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</si>
  <si>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</si>
  <si>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</si>
  <si>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</si>
  <si>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</si>
  <si>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</si>
  <si>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</si>
  <si>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</si>
  <si>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</si>
  <si>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</si>
  <si>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</si>
  <si>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</si>
  <si>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</si>
  <si>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</si>
  <si>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</si>
  <si>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</si>
  <si>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</si>
  <si>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</si>
  <si>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</si>
  <si>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</si>
  <si>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</si>
  <si>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</si>
  <si>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</si>
  <si>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</si>
  <si>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</si>
  <si>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</si>
  <si>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</si>
  <si>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</si>
  <si>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</si>
  <si>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</si>
  <si>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</si>
  <si>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</si>
  <si>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</si>
  <si>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</si>
  <si>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</si>
  <si>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</si>
  <si>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</si>
  <si>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</si>
  <si>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</si>
  <si>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</si>
  <si>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</si>
  <si>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</si>
  <si>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</si>
  <si>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</si>
  <si>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</si>
  <si>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</si>
  <si>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</si>
  <si>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</si>
  <si>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</si>
  <si>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</si>
  <si>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</si>
  <si>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</si>
  <si>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</si>
  <si>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</si>
  <si>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</si>
  <si>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</si>
  <si>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</si>
  <si>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</si>
  <si>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</si>
  <si>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</si>
  <si>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</si>
  <si>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</si>
  <si>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</si>
  <si>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</si>
  <si>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</si>
  <si>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</si>
  <si>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</si>
  <si>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</si>
  <si>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</si>
  <si>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</si>
  <si>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</si>
  <si>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</si>
  <si>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</si>
  <si>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</si>
  <si>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</si>
  <si>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</si>
  <si>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</si>
  <si>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</si>
  <si>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</si>
  <si>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</si>
  <si>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</si>
  <si>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</si>
  <si>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</si>
  <si>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</si>
  <si>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</si>
  <si>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</si>
  <si>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</si>
  <si>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</si>
  <si>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</si>
  <si>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</si>
  <si>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</si>
  <si>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</si>
  <si>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</si>
  <si>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</si>
  <si>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</si>
  <si>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</si>
  <si>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</si>
  <si>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</si>
  <si>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</si>
  <si>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</si>
  <si>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</si>
  <si>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</si>
  <si>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</si>
  <si>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</si>
  <si>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</si>
  <si>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</si>
  <si>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</si>
  <si>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</si>
  <si>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</si>
  <si>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</si>
  <si>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</si>
  <si>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</si>
  <si>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</si>
  <si>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</si>
  <si>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</si>
  <si>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</si>
  <si>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</si>
  <si>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</si>
  <si>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</si>
  <si>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</si>
  <si>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</si>
  <si>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</si>
  <si>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</si>
  <si>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</si>
  <si>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</si>
  <si>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</si>
  <si>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</si>
  <si>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</si>
  <si>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</si>
  <si>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</si>
  <si>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</si>
  <si>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</si>
  <si>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</si>
  <si>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</si>
  <si>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</si>
  <si>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</si>
  <si>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</si>
  <si>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</si>
  <si>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</si>
  <si>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</si>
  <si>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</si>
  <si>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</si>
  <si>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</si>
  <si>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</si>
  <si>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</si>
  <si>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</si>
  <si>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</si>
  <si>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</si>
  <si>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</si>
  <si>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</si>
  <si>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</si>
  <si>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</si>
  <si>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</si>
  <si>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</si>
  <si>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</si>
  <si>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</si>
  <si>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</si>
  <si>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</si>
  <si>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</si>
  <si>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</si>
  <si>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</si>
  <si>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</si>
  <si>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</si>
  <si>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</si>
  <si>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</si>
  <si>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</si>
  <si>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</si>
  <si>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</si>
  <si>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</si>
  <si>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</si>
  <si>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</si>
  <si>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</si>
  <si>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</si>
  <si>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</si>
  <si>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</si>
  <si>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</si>
  <si>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</si>
  <si>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</si>
  <si>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</si>
  <si>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</si>
  <si>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</si>
  <si>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</si>
  <si>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</si>
  <si>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</si>
  <si>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</si>
  <si>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</si>
  <si>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</si>
  <si>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</si>
  <si>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</si>
  <si>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</si>
  <si>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</si>
  <si>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</si>
  <si>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</si>
  <si>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</si>
  <si>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</si>
  <si>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</si>
  <si>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</si>
  <si>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</si>
  <si>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</si>
  <si>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</si>
  <si>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</si>
  <si>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</si>
  <si>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</si>
  <si>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</si>
  <si>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</si>
  <si>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</si>
  <si>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</si>
  <si>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</si>
  <si>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</si>
  <si>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</si>
  <si>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</si>
  <si>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</si>
  <si>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</si>
  <si>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</si>
  <si>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</si>
  <si>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</si>
  <si>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</si>
  <si>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</si>
  <si>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</si>
  <si>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</si>
  <si>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</si>
  <si>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</si>
  <si>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</si>
  <si>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</si>
  <si>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</si>
  <si>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</si>
  <si>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</si>
  <si>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</si>
  <si>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</si>
  <si>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</si>
  <si>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</si>
  <si>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</si>
  <si>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</si>
  <si>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</si>
  <si>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</si>
  <si>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</si>
  <si>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</si>
  <si>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</si>
  <si>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</si>
  <si>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</si>
  <si>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</si>
  <si>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</si>
  <si>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</si>
  <si>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</si>
  <si>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</si>
  <si>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</si>
  <si>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</si>
  <si>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</si>
  <si>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</si>
  <si>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</si>
  <si>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</si>
  <si>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</si>
  <si>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</si>
  <si>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</si>
  <si>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</si>
  <si>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</si>
  <si>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</si>
  <si>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</si>
  <si>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</si>
  <si>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</si>
  <si>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</si>
  <si>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</si>
  <si>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</si>
  <si>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</si>
  <si>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</si>
  <si>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</si>
  <si>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</si>
  <si>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</si>
  <si>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</si>
  <si>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</si>
  <si>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</si>
  <si>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</si>
  <si>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</si>
  <si>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</si>
  <si>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</si>
  <si>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</si>
  <si>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</si>
  <si>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</si>
  <si>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</si>
  <si>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</si>
  <si>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</si>
  <si>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</si>
  <si>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</si>
  <si>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</si>
  <si>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</si>
  <si>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</si>
  <si>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</si>
  <si>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</si>
  <si>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</si>
  <si>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</si>
  <si>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</si>
  <si>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</si>
  <si>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</si>
  <si>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</si>
  <si>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</si>
  <si>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</si>
  <si>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</si>
  <si>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</si>
  <si>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</si>
  <si>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</si>
  <si>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</si>
  <si>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</si>
  <si>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</si>
  <si>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</si>
  <si>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</si>
  <si>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</si>
  <si>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</si>
  <si>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</si>
  <si>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</si>
  <si>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</si>
  <si>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</si>
  <si>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</si>
  <si>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</si>
  <si>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</si>
  <si>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</si>
  <si>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</si>
  <si>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</si>
  <si>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</si>
  <si>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</si>
  <si>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</si>
  <si>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</si>
  <si>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</si>
  <si>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</si>
  <si>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</si>
  <si>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</si>
  <si>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</si>
  <si>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</si>
  <si>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</si>
  <si>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</si>
  <si>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</si>
  <si>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</si>
  <si>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</si>
  <si>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</si>
  <si>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</si>
  <si>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</si>
  <si>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</si>
  <si>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</si>
  <si>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</si>
  <si>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</si>
  <si>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</si>
  <si>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</si>
  <si>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</si>
  <si>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</si>
  <si>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</si>
  <si>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</si>
  <si>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</si>
  <si>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</si>
  <si>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</si>
  <si>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</si>
  <si>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</si>
  <si>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</si>
  <si>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</si>
  <si>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</si>
  <si>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</si>
  <si>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</si>
  <si>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</si>
  <si>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</si>
  <si>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</si>
  <si>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</si>
  <si>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</si>
  <si>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</si>
  <si>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</si>
  <si>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</si>
  <si>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</si>
  <si>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</si>
  <si>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</si>
  <si>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</si>
  <si>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</si>
  <si>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</si>
  <si>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</si>
  <si>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</si>
  <si>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</si>
  <si>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</si>
  <si>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</si>
  <si>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</si>
  <si>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</si>
  <si>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</si>
  <si>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</si>
  <si>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</si>
  <si>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</si>
  <si>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</si>
  <si>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</si>
  <si>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</si>
  <si>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</si>
  <si>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</si>
  <si>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</si>
  <si>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</si>
  <si>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</si>
  <si>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</si>
  <si>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</si>
  <si>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</si>
  <si>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</si>
  <si>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</si>
  <si>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</si>
  <si>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</si>
  <si>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</si>
  <si>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</si>
  <si>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</si>
  <si>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</si>
  <si>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</si>
  <si>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</si>
  <si>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</si>
  <si>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</si>
  <si>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</si>
  <si>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</si>
  <si>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</si>
  <si>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</si>
  <si>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</si>
  <si>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</si>
  <si>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</si>
  <si>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</si>
  <si>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</si>
  <si>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</si>
  <si>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</si>
  <si>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</si>
  <si>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</si>
  <si>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</si>
  <si>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</si>
  <si>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</si>
  <si>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</si>
  <si>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</si>
  <si>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</si>
  <si>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</si>
  <si>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</si>
  <si>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</si>
  <si>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</si>
  <si>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</si>
  <si>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</si>
  <si>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</si>
  <si>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</si>
  <si>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</si>
  <si>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</si>
  <si>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</si>
  <si>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</si>
  <si>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</si>
  <si>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</si>
  <si>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</si>
  <si>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</si>
  <si>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</si>
  <si>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</si>
  <si>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</si>
  <si>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</si>
  <si>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</si>
  <si>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</si>
  <si>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</si>
  <si>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</si>
  <si>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</si>
  <si>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</si>
  <si>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</si>
  <si>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</si>
  <si>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</si>
  <si>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</si>
  <si>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</si>
  <si>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</si>
  <si>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</si>
  <si>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</si>
  <si>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</si>
  <si>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</si>
  <si>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</si>
  <si>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</si>
  <si>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</si>
  <si>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</si>
  <si>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</si>
  <si>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</si>
  <si>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</si>
  <si>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</si>
  <si>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</si>
  <si>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</si>
  <si>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</si>
  <si>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</si>
  <si>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</si>
  <si>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</si>
  <si>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</si>
  <si>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</si>
  <si>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</si>
  <si>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</si>
  <si>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</si>
  <si>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</si>
  <si>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</si>
  <si>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</si>
  <si>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</si>
  <si>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</si>
  <si>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</si>
  <si>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</si>
  <si>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</si>
  <si>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</si>
  <si>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</si>
  <si>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</si>
  <si>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</si>
  <si>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</si>
  <si>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</si>
  <si>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</si>
  <si>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</si>
  <si>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</si>
  <si>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</si>
  <si>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</si>
  <si>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</si>
  <si>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</si>
  <si>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</si>
  <si>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</si>
  <si>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</si>
  <si>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</si>
  <si>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</si>
  <si>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</si>
  <si>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</si>
  <si>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</si>
  <si>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</si>
  <si>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</si>
  <si>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</si>
  <si>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</si>
  <si>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</si>
  <si>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</si>
  <si>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</si>
  <si>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</si>
  <si>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</si>
  <si>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</si>
  <si>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</si>
  <si>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</si>
  <si>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</si>
  <si>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</si>
  <si>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</si>
  <si>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</si>
  <si>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</si>
  <si>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</si>
  <si>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</si>
  <si>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</si>
  <si>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</si>
  <si>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</si>
  <si>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</si>
  <si>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</si>
  <si>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</si>
  <si>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</si>
  <si>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</si>
  <si>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</si>
  <si>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</si>
  <si>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</si>
  <si>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</si>
  <si>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</si>
  <si>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</si>
  <si>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</si>
  <si>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</si>
  <si>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</si>
  <si>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</si>
  <si>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</si>
  <si>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</si>
  <si>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</si>
  <si>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</si>
  <si>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</si>
  <si>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</si>
  <si>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</si>
  <si>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</si>
  <si>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</si>
  <si>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</si>
  <si>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</si>
  <si>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</si>
  <si>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</si>
  <si>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</si>
  <si>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</si>
  <si>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</si>
  <si>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</si>
  <si>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</si>
  <si>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</si>
  <si>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</si>
  <si>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</si>
  <si>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</si>
  <si>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</si>
  <si>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</si>
  <si>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</si>
  <si>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</si>
  <si>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</si>
  <si>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</si>
  <si>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</si>
  <si>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</si>
  <si>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</si>
  <si>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</si>
  <si>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</si>
  <si>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</si>
  <si>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</si>
  <si>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</si>
  <si>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</si>
  <si>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</si>
  <si>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</si>
  <si>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</si>
  <si>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</si>
  <si>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</si>
  <si>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</si>
  <si>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</si>
  <si>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</si>
  <si>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</si>
  <si>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</si>
  <si>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</si>
  <si>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</si>
  <si>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</si>
  <si>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</si>
  <si>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</si>
  <si>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</si>
  <si>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</si>
  <si>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</si>
  <si>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</si>
  <si>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</si>
  <si>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</si>
  <si>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</si>
  <si>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</si>
  <si>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</si>
  <si>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</si>
  <si>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</si>
  <si>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</si>
  <si>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</si>
  <si>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</si>
  <si>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</si>
  <si>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</si>
  <si>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</si>
  <si>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</si>
  <si>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</si>
  <si>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</si>
  <si>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</si>
  <si>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</si>
  <si>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</si>
  <si>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</si>
  <si>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</si>
  <si>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</si>
  <si>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</si>
  <si>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</si>
  <si>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</si>
  <si>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</si>
  <si>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</si>
  <si>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</si>
  <si>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</si>
  <si>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</si>
  <si>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</si>
  <si>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</si>
  <si>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</si>
  <si>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</si>
  <si>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</si>
  <si>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</si>
  <si>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</si>
  <si>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</si>
  <si>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</si>
  <si>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</si>
  <si>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</si>
  <si>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</si>
  <si>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</si>
  <si>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</si>
  <si>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</si>
  <si>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</si>
  <si>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</si>
  <si>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</si>
  <si>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</si>
  <si>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</si>
  <si>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</si>
  <si>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</si>
  <si>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</si>
  <si>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</si>
  <si>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</si>
  <si>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</si>
  <si>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</si>
  <si>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</si>
  <si>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</si>
  <si>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</si>
  <si>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</si>
  <si>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</si>
  <si>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</si>
  <si>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</si>
  <si>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</si>
  <si>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</si>
  <si>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</si>
  <si>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</si>
  <si>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</si>
  <si>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</si>
  <si>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</si>
  <si>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</si>
  <si>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</si>
  <si>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</si>
  <si>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</si>
  <si>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</si>
  <si>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</si>
  <si>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</si>
  <si>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</si>
  <si>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</si>
  <si>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</si>
  <si>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</si>
  <si>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</si>
  <si>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</si>
  <si>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</si>
  <si>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</si>
  <si>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</si>
  <si>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</si>
  <si>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</si>
  <si>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</si>
  <si>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</si>
  <si>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</si>
  <si>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</si>
  <si>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</si>
  <si>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</si>
  <si>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</si>
  <si>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</si>
  <si>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</si>
  <si>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</si>
  <si>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</si>
  <si>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</si>
  <si>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</si>
  <si>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</si>
  <si>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</si>
  <si>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</si>
  <si>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</si>
  <si>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</si>
  <si>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</si>
  <si>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</si>
  <si>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</si>
  <si>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</si>
  <si>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</si>
  <si>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</si>
  <si>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</si>
  <si>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</si>
  <si>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</si>
  <si>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</si>
  <si>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</si>
  <si>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</si>
  <si>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</si>
  <si>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</si>
  <si>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</si>
  <si>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</si>
  <si>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</si>
  <si>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</si>
  <si>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</si>
  <si>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</si>
  <si>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</si>
  <si>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</si>
  <si>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</si>
  <si>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</si>
  <si>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</si>
  <si>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</si>
  <si>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</si>
  <si>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</si>
  <si>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</si>
  <si>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</si>
  <si>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</si>
  <si>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</si>
  <si>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</si>
  <si>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</si>
  <si>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</si>
  <si>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</si>
  <si>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</si>
  <si>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</si>
  <si>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</si>
  <si>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</si>
  <si>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</si>
  <si>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</si>
  <si>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</si>
  <si>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</si>
  <si>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</si>
  <si>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</si>
  <si>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</si>
  <si>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</si>
  <si>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</si>
  <si>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</si>
  <si>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</si>
  <si>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</si>
  <si>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</si>
  <si>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</si>
  <si>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</si>
  <si>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</si>
  <si>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</si>
  <si>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</si>
  <si>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</si>
  <si>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</si>
  <si>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</si>
  <si>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</si>
  <si>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</si>
  <si>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</si>
  <si>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</si>
  <si>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</si>
  <si>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</si>
  <si>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</si>
  <si>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</si>
  <si>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</si>
  <si>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</si>
  <si>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</si>
  <si>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</si>
  <si>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</si>
  <si>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</si>
  <si>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</si>
  <si>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</si>
  <si>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</si>
  <si>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</si>
  <si>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</si>
  <si>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</si>
  <si>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</si>
  <si>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</si>
  <si>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</si>
  <si>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</si>
  <si>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</si>
  <si>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</si>
  <si>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</si>
  <si>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</si>
  <si>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</si>
  <si>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</si>
  <si>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</si>
  <si>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</si>
  <si>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</si>
  <si>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</si>
  <si>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</si>
  <si>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</si>
  <si>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</si>
  <si>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</si>
  <si>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</si>
  <si>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</si>
  <si>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</si>
  <si>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</si>
  <si>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</si>
  <si>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</si>
  <si>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</si>
  <si>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</si>
  <si>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</si>
  <si>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</si>
  <si>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</si>
  <si>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</si>
  <si>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</si>
  <si>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</si>
  <si>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</si>
  <si>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</si>
  <si>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</si>
  <si>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</si>
  <si>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</si>
  <si>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</si>
  <si>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</si>
  <si>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</si>
  <si>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</si>
  <si>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</si>
  <si>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</si>
  <si>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</si>
  <si>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</si>
  <si>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</si>
  <si>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</si>
  <si>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</si>
  <si>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</si>
  <si>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</si>
  <si>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</si>
  <si>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</si>
  <si>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</si>
  <si>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</si>
  <si>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</si>
  <si>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</si>
  <si>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</si>
  <si>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</si>
  <si>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</si>
  <si>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</si>
  <si>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</si>
  <si>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</si>
  <si>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</si>
  <si>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</si>
  <si>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</si>
  <si>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</si>
  <si>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</si>
  <si>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</si>
  <si>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</si>
  <si>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</si>
  <si>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</si>
  <si>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</si>
  <si>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</si>
  <si>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</si>
  <si>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</si>
  <si>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</si>
  <si>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</si>
  <si>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</si>
  <si>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</si>
  <si>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</si>
  <si>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</si>
  <si>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</si>
  <si>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</si>
  <si>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</si>
  <si>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</si>
  <si>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</si>
  <si>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</si>
  <si>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</si>
  <si>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</si>
  <si>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</si>
  <si>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</si>
  <si>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</si>
  <si>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</si>
  <si>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</si>
  <si>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</si>
  <si>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</si>
  <si>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</si>
  <si>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</si>
  <si>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</si>
  <si>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</si>
  <si>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</si>
  <si>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</si>
  <si>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</si>
  <si>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</si>
  <si>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</si>
  <si>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</si>
  <si>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</si>
  <si>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</si>
  <si>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</si>
  <si>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</si>
  <si>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</si>
  <si>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</si>
  <si>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</si>
  <si>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</si>
  <si>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</si>
  <si>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</si>
  <si>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</si>
  <si>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</si>
  <si>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</si>
  <si>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</si>
  <si>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</si>
  <si>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</si>
  <si>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</si>
  <si>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</si>
  <si>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</si>
  <si>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</si>
  <si>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</si>
  <si>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</si>
  <si>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</si>
  <si>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</si>
  <si>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</si>
  <si>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</si>
  <si>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</si>
  <si>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</si>
  <si>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</si>
  <si>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</si>
  <si>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</si>
  <si>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</si>
  <si>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</si>
  <si>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</si>
  <si>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</si>
  <si>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</si>
  <si>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</si>
  <si>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</si>
  <si>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</si>
  <si>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</si>
  <si>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</si>
  <si>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</si>
  <si>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</si>
  <si>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</si>
  <si>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</si>
  <si>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</si>
  <si>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</si>
  <si>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</si>
  <si>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</si>
  <si>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</si>
  <si>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</si>
  <si>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</si>
  <si>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</si>
  <si>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</si>
  <si>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</si>
  <si>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</si>
  <si>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</si>
  <si>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</si>
  <si>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</si>
  <si>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</si>
  <si>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</si>
  <si>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</si>
  <si>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</si>
  <si>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</si>
  <si>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</si>
  <si>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</si>
  <si>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</si>
  <si>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</si>
  <si>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</si>
  <si>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</si>
  <si>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</si>
  <si>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</si>
  <si>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</si>
  <si>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</si>
  <si>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</si>
  <si>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</si>
  <si>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</si>
  <si>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</si>
  <si>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</si>
  <si>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</si>
  <si>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</si>
  <si>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</si>
  <si>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</si>
  <si>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</si>
  <si>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</si>
  <si>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</si>
  <si>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</si>
  <si>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</si>
  <si>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</si>
  <si>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</si>
  <si>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</si>
  <si>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</si>
  <si>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</si>
  <si>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</si>
  <si>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</si>
  <si>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</si>
  <si>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</si>
  <si>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</si>
  <si>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</si>
  <si>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</si>
  <si>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</si>
  <si>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</si>
  <si>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</si>
  <si>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</si>
  <si>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</si>
  <si>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</si>
  <si>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</si>
  <si>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</si>
  <si>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</si>
  <si>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</si>
  <si>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</si>
  <si>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</si>
  <si>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</si>
  <si>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</si>
  <si>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</si>
  <si>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</si>
  <si>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</si>
  <si>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</si>
  <si>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</si>
  <si>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</si>
  <si>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</si>
  <si>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</si>
  <si>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</si>
  <si>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</si>
  <si>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</si>
  <si>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</si>
  <si>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</si>
  <si>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</si>
  <si>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</si>
  <si>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</si>
  <si>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</si>
  <si>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</si>
  <si>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</si>
  <si>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</si>
  <si>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</si>
  <si>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</si>
  <si>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</si>
  <si>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</si>
  <si>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</si>
  <si>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</si>
  <si>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</si>
  <si>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</si>
  <si>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</si>
  <si>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</si>
  <si>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</si>
  <si>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</si>
  <si>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</si>
  <si>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</si>
  <si>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</si>
  <si>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</si>
  <si>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</si>
  <si>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</si>
  <si>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</si>
  <si>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</si>
  <si>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</si>
  <si>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</si>
  <si>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</si>
  <si>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</si>
  <si>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</si>
  <si>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</si>
  <si>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</si>
  <si>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</si>
  <si>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</si>
  <si>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</si>
  <si>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</si>
  <si>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</si>
  <si>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</si>
  <si>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</si>
  <si>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</si>
  <si>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</si>
  <si>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</si>
  <si>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</si>
  <si>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</si>
  <si>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</si>
  <si>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</si>
  <si>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</si>
  <si>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</si>
  <si>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</si>
  <si>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</si>
  <si>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</si>
  <si>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</si>
  <si>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</si>
  <si>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</si>
  <si>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</si>
  <si>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</si>
  <si>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</si>
  <si>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</si>
  <si>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</si>
  <si>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</si>
  <si>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</si>
  <si>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</si>
  <si>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</si>
  <si>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</si>
  <si>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</si>
  <si>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</si>
  <si>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</si>
  <si>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</si>
  <si>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</si>
  <si>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</si>
  <si>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</si>
  <si>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</si>
  <si>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</si>
  <si>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</si>
  <si>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</si>
  <si>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</si>
  <si>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</si>
  <si>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</si>
  <si>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</si>
  <si>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</si>
  <si>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</si>
  <si>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</si>
  <si>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</si>
  <si>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</si>
  <si>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</si>
  <si>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</si>
  <si>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</si>
  <si>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</si>
  <si>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</si>
  <si>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</si>
  <si>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</si>
  <si>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</si>
  <si>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</si>
  <si>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</si>
  <si>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</si>
  <si>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</si>
  <si>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</si>
  <si>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</si>
  <si>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</si>
  <si>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</si>
  <si>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</si>
  <si>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</si>
  <si>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</si>
  <si>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</si>
  <si>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</si>
  <si>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</si>
  <si>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</si>
  <si>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</si>
  <si>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</si>
  <si>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</si>
  <si>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</si>
  <si>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</si>
  <si>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</si>
  <si>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</si>
  <si>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</si>
  <si>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</si>
  <si>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</si>
  <si>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</si>
  <si>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</si>
  <si>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</si>
  <si>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</si>
  <si>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</si>
  <si>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</si>
  <si>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</si>
  <si>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</si>
  <si>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</si>
  <si>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</si>
  <si>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</si>
  <si>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</si>
  <si>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</si>
  <si>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</si>
  <si>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</si>
  <si>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</si>
  <si>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</si>
  <si>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</si>
  <si>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</si>
  <si>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</si>
  <si>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</si>
  <si>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</si>
  <si>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</si>
  <si>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</si>
  <si>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</si>
  <si>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</si>
  <si>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</si>
  <si>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</si>
  <si>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</si>
  <si>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</si>
  <si>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</si>
  <si>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</si>
  <si>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</si>
  <si>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</si>
  <si>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</si>
  <si>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</si>
  <si>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</si>
  <si>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</si>
  <si>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</si>
  <si>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</si>
  <si>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</si>
  <si>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</si>
  <si>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</si>
  <si>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</si>
  <si>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</si>
  <si>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</si>
  <si>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</si>
  <si>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</si>
  <si>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</si>
  <si>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</si>
  <si>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</si>
  <si>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</si>
  <si>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</si>
  <si>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</si>
  <si>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</si>
  <si>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</si>
  <si>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</si>
  <si>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</si>
  <si>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</si>
  <si>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</si>
  <si>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</si>
  <si>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</si>
  <si>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</si>
  <si>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</si>
  <si>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</si>
  <si>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</si>
  <si>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</si>
  <si>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</si>
  <si>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</si>
  <si>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</si>
  <si>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</si>
  <si>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</si>
  <si>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</si>
  <si>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</si>
  <si>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</si>
  <si>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</si>
  <si>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</si>
  <si>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</si>
  <si>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</si>
  <si>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</si>
  <si>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</si>
  <si>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</si>
  <si>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</si>
  <si>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</si>
  <si>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</si>
  <si>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</si>
  <si>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</si>
  <si>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</si>
  <si>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</si>
  <si>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</si>
  <si>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</si>
  <si>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</si>
  <si>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</si>
  <si>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</si>
  <si>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</si>
  <si>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</si>
  <si>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</si>
  <si>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</si>
  <si>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</si>
  <si>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</si>
  <si>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</si>
  <si>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</si>
  <si>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</si>
  <si>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</si>
  <si>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</si>
  <si>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</si>
  <si>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</si>
  <si>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</si>
  <si>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</si>
  <si>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</si>
  <si>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</si>
  <si>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</si>
  <si>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</si>
  <si>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</si>
  <si>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</si>
  <si>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</si>
  <si>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</si>
  <si>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</si>
  <si>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</si>
  <si>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</si>
  <si>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</si>
  <si>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</si>
  <si>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</si>
  <si>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</si>
  <si>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</si>
  <si>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</si>
  <si>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</si>
  <si>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</si>
  <si>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</si>
  <si>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</si>
  <si>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</si>
  <si>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</si>
  <si>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</si>
  <si>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</si>
  <si>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</si>
  <si>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</si>
  <si>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</si>
  <si>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</si>
  <si>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</si>
  <si>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</si>
  <si>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</si>
  <si>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</si>
  <si>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</si>
  <si>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</si>
  <si>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</si>
  <si>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</si>
  <si>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</si>
  <si>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</si>
  <si>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</si>
  <si>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</si>
  <si>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</si>
  <si>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</si>
  <si>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</si>
  <si>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</si>
  <si>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</si>
  <si>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</si>
  <si>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</si>
  <si>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</si>
  <si>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</si>
  <si>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</si>
  <si>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</si>
  <si>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</si>
  <si>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</si>
  <si>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</si>
  <si>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</si>
  <si>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</si>
  <si>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</si>
  <si>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</si>
  <si>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</si>
  <si>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</si>
  <si>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</si>
  <si>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</si>
  <si>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</si>
  <si>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</si>
  <si>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</si>
  <si>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</si>
  <si>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</si>
  <si>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</si>
  <si>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</si>
  <si>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</si>
  <si>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</si>
  <si>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</si>
  <si>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</si>
  <si>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</si>
  <si>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</si>
  <si>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</si>
  <si>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</si>
  <si>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</si>
  <si>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</si>
  <si>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</si>
  <si>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</si>
  <si>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</si>
  <si>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</si>
  <si>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</si>
  <si>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</si>
  <si>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</si>
  <si>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</si>
  <si>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</si>
  <si>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</si>
  <si>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</si>
  <si>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</si>
  <si>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</si>
  <si>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</si>
  <si>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</si>
  <si>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</si>
  <si>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</si>
  <si>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</si>
  <si>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</si>
  <si>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</si>
  <si>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</si>
  <si>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</si>
  <si>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</si>
  <si>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</si>
  <si>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</si>
  <si>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</si>
  <si>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</si>
  <si>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</si>
  <si>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</si>
  <si>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</si>
  <si>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</si>
  <si>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</si>
  <si>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</si>
  <si>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</si>
  <si>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</si>
  <si>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</si>
  <si>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</si>
  <si>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</si>
  <si>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</si>
  <si>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</si>
  <si>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</si>
  <si>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</si>
  <si>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</si>
  <si>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</si>
  <si>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</si>
  <si>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</si>
  <si>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</si>
  <si>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</si>
  <si>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</si>
  <si>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</si>
  <si>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</si>
  <si>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</si>
  <si>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</si>
  <si>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</si>
  <si>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</si>
  <si>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</si>
  <si>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</si>
  <si>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</si>
  <si>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</si>
  <si>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</si>
  <si>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</si>
  <si>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</si>
  <si>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</si>
  <si>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</si>
  <si>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</si>
  <si>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</si>
  <si>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</si>
  <si>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</si>
  <si>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</si>
  <si>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</si>
  <si>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</si>
  <si>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</si>
  <si>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</si>
  <si>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</si>
  <si>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</si>
  <si>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</si>
  <si>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</si>
  <si>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</si>
  <si>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</si>
  <si>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</si>
  <si>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</si>
  <si>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</si>
  <si>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</si>
  <si>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</si>
  <si>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</si>
  <si>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</si>
  <si>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</si>
  <si>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</si>
  <si>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</si>
  <si>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</si>
  <si>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</si>
  <si>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</si>
  <si>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</si>
  <si>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</si>
  <si>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</si>
  <si>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</si>
  <si>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</si>
  <si>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</si>
  <si>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</si>
  <si>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</si>
  <si>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</si>
  <si>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</si>
  <si>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</si>
  <si>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</si>
  <si>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</si>
  <si>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</si>
  <si>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</si>
  <si>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</si>
  <si>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</si>
  <si>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</si>
  <si>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</si>
  <si>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</si>
  <si>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</si>
  <si>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</si>
  <si>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</si>
  <si>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</si>
  <si>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</si>
  <si>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</si>
  <si>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</si>
  <si>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</si>
  <si>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</si>
  <si>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</si>
  <si>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</si>
  <si>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</si>
  <si>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</si>
  <si>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</si>
  <si>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</si>
  <si>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</si>
  <si>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</si>
  <si>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</si>
  <si>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</si>
  <si>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</si>
  <si>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</si>
  <si>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</si>
  <si>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</si>
  <si>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</si>
  <si>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</si>
  <si>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</si>
  <si>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</si>
  <si>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</si>
  <si>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</si>
  <si>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</si>
  <si>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</si>
  <si>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</si>
  <si>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</si>
  <si>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</si>
  <si>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</si>
  <si>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</si>
  <si>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</si>
  <si>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</si>
  <si>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</si>
  <si>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</si>
  <si>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</si>
  <si>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</si>
  <si>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</si>
  <si>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</si>
  <si>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</si>
  <si>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</si>
  <si>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</si>
  <si>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</si>
  <si>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</si>
  <si>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</si>
  <si>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</si>
  <si>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</si>
  <si>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</si>
  <si>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</si>
  <si>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</si>
  <si>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</si>
  <si>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</si>
  <si>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</si>
  <si>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</si>
  <si>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</si>
  <si>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</si>
  <si>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</si>
  <si>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</si>
  <si>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</si>
  <si>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</si>
  <si>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</si>
  <si>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</si>
  <si>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</si>
  <si>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</si>
  <si>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</si>
  <si>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</si>
  <si>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</si>
  <si>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</si>
  <si>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</si>
  <si>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</si>
  <si>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</si>
  <si>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</si>
  <si>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</si>
  <si>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</si>
  <si>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</si>
  <si>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</si>
  <si>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</si>
  <si>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</si>
  <si>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</si>
  <si>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</si>
  <si>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</si>
  <si>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</si>
  <si>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</si>
  <si>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</si>
  <si>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</si>
  <si>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</si>
  <si>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</si>
  <si>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</si>
  <si>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</si>
  <si>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</si>
  <si>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</si>
  <si>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</si>
  <si>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</si>
  <si>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</si>
  <si>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</si>
  <si>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</si>
  <si>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</si>
  <si>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</si>
  <si>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</si>
  <si>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</si>
  <si>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</si>
  <si>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</si>
  <si>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</si>
  <si>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</si>
  <si>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</si>
  <si>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</si>
  <si>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</si>
  <si>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</si>
  <si>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</si>
  <si>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</si>
  <si>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</si>
  <si>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</si>
  <si>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</si>
  <si>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</si>
  <si>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</si>
  <si>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</si>
  <si>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</si>
  <si>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</si>
  <si>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</si>
  <si>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</si>
  <si>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</si>
  <si>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</si>
  <si>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</si>
  <si>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</si>
  <si>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</si>
  <si>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</si>
  <si>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</si>
  <si>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</si>
  <si>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</si>
  <si>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</si>
  <si>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</si>
  <si>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</si>
  <si>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</si>
  <si>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</si>
  <si>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</si>
  <si>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</si>
  <si>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</si>
  <si>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</si>
  <si>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</si>
  <si>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</si>
  <si>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</si>
  <si>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</si>
  <si>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</si>
  <si>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</si>
  <si>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</si>
  <si>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</si>
  <si>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</si>
  <si>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</si>
  <si>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</si>
  <si>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</si>
  <si>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</si>
  <si>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</si>
  <si>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</si>
  <si>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</si>
  <si>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</si>
  <si>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</si>
  <si>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</si>
  <si>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</si>
  <si>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</si>
  <si>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</si>
  <si>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</si>
  <si>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</si>
  <si>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</si>
  <si>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</si>
  <si>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</si>
  <si>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</si>
  <si>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</si>
  <si>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</si>
  <si>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</si>
  <si>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</si>
  <si>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</si>
  <si>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</si>
  <si>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</si>
  <si>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</si>
  <si>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</si>
  <si>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</si>
  <si>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</si>
  <si>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</si>
  <si>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</si>
  <si>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</si>
  <si>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</si>
  <si>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</si>
  <si>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</si>
  <si>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</si>
  <si>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</si>
  <si>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</si>
  <si>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</si>
  <si>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</si>
  <si>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</si>
  <si>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</si>
  <si>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</si>
  <si>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</si>
  <si>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</si>
  <si>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</si>
  <si>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</si>
  <si>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</si>
  <si>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</si>
  <si>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</si>
  <si>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</si>
  <si>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</si>
  <si>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</si>
  <si>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</si>
  <si>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</si>
  <si>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</si>
  <si>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</si>
  <si>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</si>
  <si>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</si>
  <si>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</si>
  <si>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</si>
  <si>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</si>
  <si>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</si>
  <si>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</si>
  <si>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</si>
  <si>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</si>
  <si>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</si>
  <si>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</si>
  <si>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</si>
  <si>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</si>
  <si>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</si>
  <si>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</si>
  <si>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</si>
  <si>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</si>
  <si>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</si>
  <si>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</si>
  <si>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</si>
  <si>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</si>
  <si>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</si>
  <si>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</si>
  <si>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</si>
  <si>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</si>
  <si>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</si>
  <si>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</si>
  <si>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</si>
  <si>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</si>
  <si>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</si>
  <si>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</si>
  <si>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</si>
  <si>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</si>
  <si>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</si>
  <si>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</si>
  <si>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</si>
  <si>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</si>
  <si>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</si>
  <si>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</si>
  <si>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</si>
  <si>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</si>
  <si>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</si>
  <si>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</si>
  <si>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</si>
  <si>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</si>
  <si>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</si>
  <si>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</si>
  <si>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</si>
  <si>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</si>
  <si>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</si>
  <si>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</si>
  <si>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</si>
  <si>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</si>
  <si>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</si>
  <si>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</si>
  <si>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</si>
  <si>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</si>
  <si>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</si>
  <si>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</si>
  <si>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</si>
  <si>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</si>
  <si>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</si>
  <si>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</si>
  <si>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</si>
  <si>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</si>
  <si>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</si>
  <si>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</si>
  <si>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</si>
  <si>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</si>
  <si>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</si>
  <si>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</si>
  <si>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</si>
  <si>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</si>
  <si>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</si>
  <si>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</si>
  <si>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</si>
  <si>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</si>
  <si>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</si>
  <si>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</si>
  <si>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</si>
  <si>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</si>
  <si>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</si>
  <si>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</si>
  <si>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</si>
  <si>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</si>
  <si>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</si>
  <si>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</si>
  <si>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</si>
  <si>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</si>
  <si>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</si>
  <si>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</si>
  <si>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</si>
  <si>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</si>
  <si>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</si>
  <si>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</si>
  <si>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</si>
  <si>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</si>
  <si>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</si>
  <si>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</si>
  <si>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</si>
  <si>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</si>
  <si>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</si>
  <si>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</si>
  <si>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</si>
  <si>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</si>
  <si>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</si>
  <si>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</si>
  <si>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</si>
  <si>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</si>
  <si>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</si>
  <si>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</si>
  <si>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</si>
  <si>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</si>
  <si>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</si>
  <si>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</si>
  <si>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</si>
  <si>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</si>
  <si>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</si>
  <si>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</si>
  <si>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</si>
  <si>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</si>
  <si>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</si>
  <si>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</si>
  <si>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</si>
  <si>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</si>
  <si>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</si>
  <si>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</si>
  <si>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</si>
  <si>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</si>
  <si>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</si>
  <si>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</si>
  <si>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</si>
  <si>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</si>
  <si>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</si>
  <si>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</si>
  <si>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</si>
  <si>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</si>
  <si>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</si>
  <si>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</si>
  <si>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</si>
  <si>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</si>
  <si>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</si>
  <si>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</si>
  <si>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</si>
  <si>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</si>
  <si>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</si>
  <si>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</si>
  <si>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</si>
  <si>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</si>
  <si>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</si>
  <si>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</si>
  <si>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</si>
  <si>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</si>
  <si>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</si>
  <si>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</si>
  <si>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</si>
  <si>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</si>
  <si>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</si>
  <si>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</si>
  <si>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</si>
  <si>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</si>
  <si>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</si>
  <si>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</si>
  <si>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</si>
  <si>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</si>
  <si>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</si>
  <si>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</si>
  <si>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</si>
  <si>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</si>
  <si>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</si>
  <si>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</si>
  <si>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</si>
  <si>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</si>
  <si>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</si>
  <si>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</si>
  <si>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</si>
  <si>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</si>
  <si>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</si>
  <si>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</si>
  <si>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</si>
  <si>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</si>
  <si>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</si>
  <si>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</si>
  <si>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</si>
  <si>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</si>
  <si>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</si>
  <si>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</si>
  <si>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</si>
  <si>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</si>
  <si>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</si>
  <si>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</si>
  <si>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</si>
  <si>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</si>
  <si>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</si>
  <si>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</si>
  <si>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</si>
  <si>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</si>
  <si>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</si>
  <si>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</si>
  <si>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</si>
  <si>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</si>
  <si>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</si>
  <si>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</si>
  <si>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</si>
  <si>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</si>
  <si>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</si>
  <si>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</si>
  <si>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</si>
  <si>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</si>
  <si>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</si>
  <si>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</si>
  <si>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</si>
  <si>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</si>
  <si>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</si>
  <si>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</si>
  <si>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</si>
  <si>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</si>
  <si>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</si>
  <si>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</si>
  <si>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</si>
  <si>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</si>
  <si>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</si>
  <si>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</si>
  <si>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</si>
  <si>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</si>
  <si>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</si>
  <si>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</si>
  <si>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</si>
  <si>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</si>
  <si>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</si>
  <si>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</si>
  <si>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</si>
  <si>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</si>
  <si>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</si>
  <si>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</si>
  <si>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</si>
  <si>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</si>
  <si>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</si>
  <si>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</si>
  <si>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</si>
  <si>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</si>
  <si>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</si>
  <si>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</si>
  <si>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</si>
  <si>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</si>
  <si>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</si>
  <si>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</si>
  <si>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</si>
  <si>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</si>
  <si>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</si>
  <si>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</si>
  <si>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</si>
  <si>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</si>
  <si>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</si>
  <si>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</si>
  <si>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</si>
  <si>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</si>
  <si>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</si>
  <si>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</si>
  <si>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</si>
  <si>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</si>
  <si>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</si>
  <si>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</si>
  <si>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</si>
  <si>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</si>
  <si>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</si>
  <si>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</si>
  <si>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</si>
  <si>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</si>
  <si>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</si>
  <si>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</si>
  <si>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</si>
  <si>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</si>
  <si>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</si>
  <si>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</si>
  <si>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</si>
  <si>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</si>
  <si>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</si>
  <si>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</si>
  <si>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</si>
  <si>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</si>
  <si>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</si>
  <si>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</si>
  <si>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</si>
  <si>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</si>
  <si>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</si>
  <si>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</si>
  <si>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</si>
  <si>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</si>
  <si>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</si>
  <si>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</si>
  <si>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</si>
  <si>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</si>
  <si>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</si>
  <si>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</si>
  <si>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</si>
  <si>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</si>
  <si>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</si>
  <si>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</si>
  <si>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</si>
  <si>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</si>
  <si>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</si>
  <si>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</si>
  <si>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</si>
  <si>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</si>
  <si>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</si>
  <si>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</si>
  <si>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</si>
  <si>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</si>
  <si>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</si>
  <si>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</si>
  <si>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</si>
  <si>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</si>
  <si>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</si>
  <si>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</si>
  <si>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</si>
  <si>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</si>
  <si>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</si>
  <si>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</si>
  <si>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</si>
  <si>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</si>
  <si>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</si>
  <si>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</si>
  <si>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</si>
  <si>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</si>
  <si>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</si>
  <si>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</si>
  <si>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</si>
  <si>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</si>
  <si>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</si>
  <si>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</si>
  <si>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</si>
  <si>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</si>
  <si>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</si>
  <si>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</si>
  <si>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</si>
  <si>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</si>
  <si>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</si>
  <si>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</si>
  <si>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</si>
  <si>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</si>
  <si>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</si>
  <si>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</si>
  <si>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</si>
  <si>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</si>
  <si>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</si>
  <si>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</si>
  <si>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</si>
  <si>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</si>
  <si>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</si>
  <si>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</si>
  <si>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</si>
  <si>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</si>
  <si>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</si>
  <si>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</si>
  <si>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</si>
  <si>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</si>
  <si>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</si>
  <si>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</si>
  <si>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</si>
  <si>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</si>
  <si>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</si>
  <si>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</si>
  <si>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</si>
  <si>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</si>
  <si>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</si>
  <si>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</si>
  <si>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</si>
  <si>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</si>
  <si>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</si>
  <si>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</si>
  <si>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</si>
  <si>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</si>
  <si>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</si>
  <si>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</si>
  <si>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</si>
  <si>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</si>
  <si>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</si>
  <si>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</si>
  <si>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</si>
  <si>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</si>
  <si>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</si>
  <si>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</si>
  <si>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</si>
  <si>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</si>
  <si>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</si>
  <si>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</si>
  <si>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</si>
  <si>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</si>
  <si>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</si>
  <si>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</si>
  <si>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</si>
  <si>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</si>
  <si>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</si>
  <si>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</si>
  <si>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</si>
  <si>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</si>
  <si>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</si>
  <si>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</si>
  <si>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</si>
  <si>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</si>
  <si>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</si>
  <si>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</si>
  <si>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</si>
  <si>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</si>
  <si>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</si>
  <si>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</si>
  <si>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</si>
  <si>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</si>
  <si>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</si>
  <si>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</si>
  <si>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</si>
  <si>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</si>
  <si>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</si>
  <si>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</si>
  <si>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</si>
  <si>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</si>
  <si>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</si>
  <si>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</si>
  <si>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</si>
  <si>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</si>
  <si>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</si>
  <si>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</si>
  <si>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</si>
  <si>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</si>
  <si>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</si>
  <si>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</si>
  <si>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</si>
  <si>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</si>
  <si>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</si>
  <si>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</si>
  <si>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</si>
  <si>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</si>
  <si>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</si>
  <si>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</si>
  <si>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</si>
  <si>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</si>
  <si>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</si>
  <si>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</si>
  <si>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</si>
  <si>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</si>
  <si>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</si>
  <si>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</si>
  <si>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</si>
  <si>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</si>
  <si>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</si>
  <si>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</si>
  <si>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</si>
  <si>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</si>
  <si>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</si>
  <si>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</si>
  <si>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</si>
  <si>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</si>
  <si>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</si>
  <si>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</si>
  <si>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</si>
  <si>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</si>
  <si>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</si>
  <si>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</si>
  <si>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</si>
  <si>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</si>
  <si>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</si>
  <si>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</si>
  <si>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</si>
  <si>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</si>
  <si>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</si>
  <si>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</si>
  <si>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</si>
  <si>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</si>
  <si>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</si>
  <si>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</si>
  <si>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</si>
  <si>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</si>
  <si>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</si>
  <si>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</si>
  <si>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</si>
  <si>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</si>
  <si>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</si>
  <si>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</si>
  <si>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</si>
  <si>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</si>
  <si>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</si>
  <si>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</si>
  <si>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</si>
  <si>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</si>
  <si>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</si>
  <si>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</si>
  <si>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</si>
  <si>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</si>
  <si>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</si>
  <si>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</si>
  <si>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</si>
  <si>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</si>
  <si>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</si>
  <si>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</si>
  <si>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</si>
  <si>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</si>
  <si>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</si>
  <si>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</si>
  <si>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</si>
  <si>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</si>
  <si>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</si>
  <si>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</si>
  <si>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</si>
  <si>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</si>
  <si>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</si>
  <si>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</si>
  <si>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</si>
  <si>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</si>
  <si>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</si>
  <si>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</si>
  <si>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</si>
  <si>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</si>
  <si>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</si>
  <si>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</si>
  <si>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</si>
  <si>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</si>
  <si>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</si>
  <si>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</si>
  <si>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</si>
  <si>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</si>
  <si>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</si>
  <si>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</si>
  <si>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</si>
  <si>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</si>
  <si>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</si>
  <si>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</si>
  <si>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</si>
  <si>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</si>
  <si>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</si>
  <si>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</si>
  <si>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</si>
  <si>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</si>
  <si>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</si>
  <si>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</si>
  <si>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</si>
  <si>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</si>
  <si>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</si>
  <si>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</si>
  <si>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</si>
  <si>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</si>
  <si>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</si>
  <si>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</si>
  <si>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</si>
  <si>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</si>
  <si>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</si>
  <si>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</si>
  <si>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</si>
  <si>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</si>
  <si>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</si>
  <si>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</si>
  <si>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</si>
  <si>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</si>
  <si>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</si>
  <si>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</si>
  <si>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</si>
  <si>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</si>
  <si>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</si>
  <si>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</si>
  <si>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</si>
  <si>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</si>
  <si>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</si>
  <si>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</si>
  <si>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</si>
  <si>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</si>
  <si>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</si>
  <si>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</si>
  <si>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</si>
  <si>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</si>
  <si>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</si>
  <si>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</si>
  <si>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</si>
  <si>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</si>
  <si>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</si>
  <si>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</si>
  <si>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</si>
  <si>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</si>
  <si>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</si>
  <si>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</si>
  <si>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</si>
  <si>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</si>
  <si>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</si>
  <si>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</si>
  <si>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</si>
  <si>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</si>
  <si>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</si>
  <si>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</si>
  <si>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</si>
  <si>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</si>
  <si>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</si>
  <si>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</si>
  <si>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</si>
  <si>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</si>
  <si>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</si>
  <si>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</si>
  <si>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</si>
  <si>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</si>
  <si>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</si>
  <si>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</si>
  <si>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</si>
  <si>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</si>
  <si>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</si>
  <si>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</si>
  <si>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</si>
  <si>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</si>
  <si>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</si>
  <si>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</si>
  <si>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</si>
  <si>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</si>
  <si>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</si>
  <si>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</si>
  <si>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</si>
  <si>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</si>
  <si>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</si>
  <si>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</si>
  <si>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</si>
  <si>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</si>
  <si>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</si>
  <si>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</si>
  <si>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</si>
  <si>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</si>
  <si>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</si>
  <si>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</si>
  <si>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</si>
  <si>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</si>
  <si>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</si>
  <si>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</si>
  <si>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</si>
  <si>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</si>
  <si>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</si>
  <si>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</si>
  <si>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</si>
  <si>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</si>
  <si>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</si>
  <si>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</si>
  <si>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</si>
  <si>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</si>
  <si>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</si>
  <si>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</si>
  <si>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</si>
  <si>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</si>
  <si>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</si>
  <si>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</si>
  <si>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</si>
  <si>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</si>
  <si>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</si>
  <si>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</si>
  <si>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</si>
  <si>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</si>
  <si>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</si>
  <si>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</si>
  <si>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</si>
  <si>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</si>
  <si>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</si>
  <si>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</si>
  <si>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</si>
  <si>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</si>
  <si>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</si>
  <si>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</si>
  <si>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</si>
  <si>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</si>
  <si>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</si>
  <si>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</si>
  <si>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</si>
  <si>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</si>
  <si>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</si>
  <si>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</si>
  <si>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</si>
  <si>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</si>
  <si>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</si>
  <si>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</si>
  <si>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</si>
  <si>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</si>
  <si>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</si>
  <si>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</si>
  <si>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</si>
  <si>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</si>
  <si>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</si>
  <si>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</si>
  <si>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</si>
  <si>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</si>
  <si>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</si>
  <si>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</si>
  <si>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</si>
  <si>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</si>
  <si>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</si>
  <si>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</si>
  <si>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</si>
  <si>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</si>
  <si>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</si>
  <si>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</si>
  <si>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</si>
  <si>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</si>
  <si>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</si>
  <si>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</si>
  <si>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</si>
  <si>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</si>
  <si>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</si>
  <si>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</si>
  <si>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</si>
  <si>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</si>
  <si>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</si>
  <si>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</si>
  <si>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</si>
  <si>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</si>
  <si>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</si>
  <si>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</si>
  <si>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</si>
  <si>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</si>
  <si>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</si>
  <si>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</si>
  <si>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</si>
  <si>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</si>
  <si>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</si>
  <si>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</si>
  <si>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</si>
  <si>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</si>
  <si>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</si>
  <si>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</si>
  <si>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</si>
  <si>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</si>
  <si>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</si>
  <si>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</si>
  <si>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</si>
  <si>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</si>
  <si>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</si>
  <si>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</si>
  <si>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</si>
  <si>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</si>
  <si>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</si>
  <si>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</si>
  <si>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</si>
  <si>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</si>
  <si>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</si>
  <si>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</si>
  <si>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</si>
  <si>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</si>
  <si>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</si>
  <si>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</si>
  <si>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</si>
  <si>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</si>
  <si>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</si>
  <si>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</si>
  <si>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</si>
  <si>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</si>
  <si>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</si>
  <si>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</si>
  <si>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</si>
  <si>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</si>
  <si>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</si>
  <si>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</si>
  <si>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</si>
  <si>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</si>
  <si>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</si>
  <si>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</si>
  <si>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</si>
  <si>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</si>
  <si>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</si>
  <si>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</si>
  <si>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</si>
  <si>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</si>
  <si>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</si>
  <si>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</si>
  <si>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</si>
  <si>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</si>
  <si>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</si>
  <si>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</si>
  <si>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</si>
  <si>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</si>
  <si>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</si>
  <si>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</si>
  <si>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</si>
  <si>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</si>
  <si>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</si>
  <si>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</si>
  <si>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</si>
  <si>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</si>
  <si>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</si>
  <si>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</si>
  <si>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</si>
  <si>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</si>
  <si>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</si>
  <si>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</si>
  <si>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</si>
  <si>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</si>
  <si>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</si>
  <si>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</si>
  <si>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</si>
  <si>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</si>
  <si>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</si>
  <si>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</si>
  <si>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</si>
  <si>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</si>
  <si>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</si>
  <si>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</si>
  <si>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</si>
  <si>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</si>
  <si>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</si>
  <si>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</si>
  <si>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</si>
  <si>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</si>
  <si>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</si>
  <si>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</si>
  <si>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</si>
  <si>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</si>
  <si>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</si>
  <si>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</si>
  <si>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</si>
  <si>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</si>
  <si>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</si>
  <si>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</si>
  <si>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</si>
  <si>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</si>
  <si>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</si>
  <si>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</si>
  <si>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</si>
  <si>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</si>
  <si>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</si>
  <si>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</si>
  <si>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</si>
  <si>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</si>
  <si>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</si>
  <si>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</si>
  <si>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</si>
  <si>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</si>
  <si>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</si>
  <si>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</si>
  <si>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</si>
  <si>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</si>
  <si>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</si>
  <si>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</si>
  <si>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</si>
  <si>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</si>
  <si>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</si>
  <si>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</si>
  <si>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</si>
  <si>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</si>
  <si>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</si>
  <si>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</si>
  <si>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</si>
  <si>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</si>
  <si>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</si>
  <si>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</si>
  <si>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</si>
  <si>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</si>
  <si>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</si>
  <si>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</si>
  <si>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</si>
  <si>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</si>
  <si>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</si>
  <si>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</si>
  <si>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</si>
  <si>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</si>
  <si>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</si>
  <si>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</si>
  <si>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</si>
  <si>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</si>
  <si>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</si>
  <si>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</si>
  <si>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</si>
  <si>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</si>
  <si>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</si>
  <si>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</si>
  <si>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</si>
  <si>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</si>
  <si>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</si>
  <si>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</si>
  <si>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</si>
  <si>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</si>
  <si>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</si>
  <si>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</si>
  <si>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</si>
  <si>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</si>
  <si>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</si>
  <si>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</si>
  <si>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</si>
  <si>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</si>
  <si>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</si>
  <si>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</si>
  <si>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</si>
  <si>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</si>
  <si>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</si>
  <si>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</si>
  <si>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</si>
  <si>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</si>
  <si>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</si>
  <si>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</si>
  <si>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</si>
  <si>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</si>
  <si>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</si>
  <si>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</si>
  <si>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</si>
  <si>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</si>
  <si>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</si>
  <si>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</si>
  <si>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</si>
  <si>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</si>
  <si>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</si>
  <si>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</si>
  <si>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</si>
  <si>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</si>
  <si>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</si>
  <si>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</si>
  <si>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</si>
  <si>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</si>
  <si>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</si>
  <si>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</si>
  <si>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</si>
  <si>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</si>
  <si>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</si>
  <si>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</si>
  <si>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</si>
  <si>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</si>
  <si>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</si>
  <si>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</si>
  <si>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</si>
  <si>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</si>
  <si>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</si>
  <si>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</si>
  <si>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</si>
  <si>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</si>
  <si>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</si>
  <si>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</si>
  <si>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</si>
  <si>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</si>
  <si>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</si>
  <si>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</si>
  <si>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</si>
  <si>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</si>
  <si>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</si>
  <si>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</si>
  <si>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</si>
  <si>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</si>
  <si>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</si>
  <si>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</si>
  <si>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</si>
  <si>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</si>
  <si>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</si>
  <si>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</si>
  <si>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</si>
  <si>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</si>
  <si>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</si>
  <si>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</si>
  <si>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</si>
  <si>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</si>
  <si>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</si>
  <si>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</si>
  <si>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</si>
  <si>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</si>
  <si>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</si>
  <si>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</si>
  <si>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</si>
  <si>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</si>
  <si>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</si>
  <si>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</si>
  <si>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</si>
  <si>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</si>
  <si>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</si>
  <si>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</si>
  <si>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</si>
  <si>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</si>
  <si>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</si>
  <si>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</si>
  <si>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</si>
  <si>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</si>
  <si>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</si>
  <si>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</si>
  <si>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</si>
  <si>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</si>
  <si>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</si>
  <si>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</si>
  <si>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</si>
  <si>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</si>
  <si>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</si>
  <si>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</si>
  <si>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</si>
  <si>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</si>
  <si>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</si>
  <si>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</si>
  <si>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</si>
  <si>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</si>
  <si>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</si>
  <si>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</si>
  <si>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</si>
  <si>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</si>
  <si>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</si>
  <si>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</si>
  <si>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</si>
  <si>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</si>
  <si>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</si>
  <si>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</si>
  <si>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</si>
  <si>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</si>
  <si>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</si>
  <si>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</si>
  <si>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</si>
  <si>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</si>
  <si>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</si>
  <si>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</si>
  <si>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</si>
  <si>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</si>
  <si>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</si>
  <si>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</si>
  <si>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</si>
  <si>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</si>
  <si>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</si>
  <si>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</si>
  <si>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</si>
  <si>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</si>
  <si>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</si>
  <si>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</si>
  <si>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</si>
  <si>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</si>
  <si>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</si>
  <si>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</si>
  <si>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</si>
  <si>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</si>
  <si>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</si>
  <si>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</si>
  <si>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</si>
  <si>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</si>
  <si>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</si>
  <si>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</si>
  <si>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</si>
  <si>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</si>
  <si>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</si>
  <si>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</si>
  <si>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</si>
  <si>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</si>
  <si>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</si>
  <si>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</si>
  <si>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</si>
  <si>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</si>
  <si>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</si>
  <si>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</si>
  <si>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</si>
  <si>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</si>
  <si>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</si>
  <si>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</si>
  <si>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</si>
  <si>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</si>
  <si>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</si>
  <si>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</si>
  <si>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</si>
  <si>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</si>
  <si>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</si>
  <si>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</si>
  <si>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</si>
  <si>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</si>
  <si>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</si>
  <si>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</si>
  <si>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</si>
  <si>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</si>
  <si>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</si>
  <si>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</si>
  <si>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</si>
  <si>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</si>
  <si>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</si>
  <si>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</si>
  <si>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</si>
  <si>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</si>
  <si>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</si>
  <si>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</si>
  <si>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</si>
  <si>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</si>
  <si>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</si>
  <si>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</si>
  <si>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</si>
  <si>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</si>
  <si>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</si>
  <si>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</si>
  <si>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</si>
  <si>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</si>
  <si>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</si>
  <si>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</si>
  <si>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</si>
  <si>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</si>
  <si>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</si>
  <si>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</si>
  <si>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</si>
  <si>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</si>
  <si>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</si>
  <si>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</si>
  <si>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</si>
  <si>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</si>
  <si>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</si>
  <si>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</si>
  <si>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</si>
  <si>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</si>
  <si>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</si>
  <si>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</si>
  <si>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</si>
  <si>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</si>
  <si>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</si>
  <si>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</si>
  <si>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</si>
  <si>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</si>
  <si>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</si>
  <si>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</si>
  <si>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</si>
  <si>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</si>
  <si>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</si>
  <si>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</si>
  <si>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</si>
  <si>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</si>
  <si>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</si>
  <si>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</si>
  <si>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</si>
  <si>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</si>
  <si>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</si>
  <si>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</si>
  <si>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</si>
  <si>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</si>
  <si>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</si>
  <si>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</si>
  <si>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</si>
  <si>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</si>
  <si>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</si>
  <si>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</si>
  <si>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</si>
  <si>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</si>
  <si>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</si>
  <si>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</si>
  <si>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</si>
  <si>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</si>
  <si>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</si>
  <si>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</si>
  <si>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</si>
  <si>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</si>
  <si>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</si>
  <si>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</si>
  <si>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</si>
  <si>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</si>
  <si>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</si>
  <si>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</si>
  <si>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</si>
  <si>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</si>
  <si>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</si>
  <si>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</si>
  <si>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</si>
  <si>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</si>
  <si>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</si>
  <si>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</si>
  <si>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</si>
  <si>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</si>
  <si>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</si>
  <si>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</si>
  <si>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</si>
  <si>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</si>
  <si>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</si>
  <si>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</si>
  <si>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</si>
  <si>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</si>
  <si>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</si>
  <si>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</si>
  <si>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</si>
  <si>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</si>
  <si>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</si>
  <si>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</si>
  <si>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</si>
  <si>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</si>
  <si>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</si>
  <si>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</si>
  <si>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</si>
  <si>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</si>
  <si>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</si>
  <si>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</si>
  <si>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</si>
  <si>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</si>
  <si>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</si>
  <si>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</si>
  <si>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</si>
  <si>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</si>
  <si>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</si>
  <si>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</si>
  <si>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</si>
  <si>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</si>
  <si>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</si>
  <si>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</si>
  <si>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</si>
  <si>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</si>
  <si>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</si>
  <si>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</si>
  <si>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</si>
  <si>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</si>
  <si>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</si>
  <si>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</si>
  <si>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</si>
  <si>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</si>
  <si>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</si>
  <si>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</si>
  <si>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</si>
  <si>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</si>
  <si>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</si>
  <si>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</si>
  <si>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</si>
  <si>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</si>
  <si>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</si>
  <si>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</si>
  <si>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</si>
  <si>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</si>
  <si>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</si>
  <si>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</si>
  <si>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</si>
  <si>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</si>
  <si>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</si>
  <si>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</si>
  <si>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</si>
  <si>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</si>
  <si>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</si>
  <si>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</si>
  <si>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</si>
  <si>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</si>
  <si>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</si>
  <si>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</si>
  <si>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</si>
  <si>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</si>
  <si>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</si>
  <si>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</si>
  <si>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</si>
  <si>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</si>
  <si>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</si>
  <si>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</si>
  <si>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</si>
  <si>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</si>
  <si>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</si>
  <si>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</si>
  <si>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</si>
  <si>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</si>
  <si>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</si>
  <si>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</si>
  <si>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</si>
  <si>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</si>
  <si>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</si>
  <si>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</si>
  <si>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</si>
  <si>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</si>
  <si>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</si>
  <si>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</si>
  <si>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</si>
  <si>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</si>
  <si>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</si>
  <si>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</si>
  <si>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</si>
  <si>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</si>
  <si>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</si>
  <si>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</si>
  <si>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</si>
  <si>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</si>
  <si>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</si>
  <si>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</si>
  <si>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</si>
  <si>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</si>
  <si>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</si>
  <si>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</si>
  <si>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</si>
  <si>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</si>
  <si>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</si>
  <si>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</si>
  <si>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</si>
  <si>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</si>
  <si>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</si>
  <si>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</si>
  <si>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</si>
  <si>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</si>
  <si>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</si>
  <si>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</si>
  <si>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</si>
  <si>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</si>
  <si>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</si>
  <si>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</si>
  <si>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</si>
  <si>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</si>
  <si>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</si>
  <si>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</si>
  <si>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</si>
  <si>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</si>
  <si>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</si>
  <si>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</si>
  <si>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</si>
  <si>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</si>
  <si>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</si>
  <si>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</si>
  <si>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</si>
  <si>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</si>
  <si>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</si>
  <si>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</si>
  <si>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</si>
  <si>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</si>
  <si>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</si>
  <si>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</si>
  <si>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</si>
  <si>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</si>
  <si>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</si>
  <si>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</si>
  <si>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</si>
  <si>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</si>
  <si>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</si>
  <si>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</si>
  <si>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</si>
  <si>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</si>
  <si>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</si>
  <si>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</si>
  <si>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</si>
  <si>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</si>
  <si>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</si>
  <si>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</si>
  <si>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</si>
  <si>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</si>
  <si>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</si>
  <si>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</si>
  <si>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</si>
  <si>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</si>
  <si>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</si>
  <si>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</si>
  <si>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</si>
  <si>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</si>
  <si>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</si>
  <si>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</si>
  <si>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</si>
  <si>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</si>
  <si>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</si>
  <si>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</si>
  <si>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</si>
  <si>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</si>
  <si>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</si>
  <si>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</si>
  <si>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</si>
  <si>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</si>
  <si>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</si>
  <si>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</si>
  <si>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</si>
  <si>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</si>
  <si>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</si>
  <si>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</si>
  <si>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</si>
  <si>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</si>
  <si>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</si>
  <si>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</si>
  <si>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</si>
  <si>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</si>
  <si>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</si>
  <si>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</si>
  <si>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</si>
  <si>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</si>
  <si>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</si>
  <si>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</si>
  <si>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</si>
  <si>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</si>
  <si>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</si>
  <si>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</si>
  <si>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</si>
  <si>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</si>
  <si>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</si>
  <si>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</si>
  <si>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</si>
  <si>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</si>
  <si>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</si>
  <si>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</si>
  <si>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</si>
  <si>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</si>
  <si>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</si>
  <si>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</si>
  <si>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</si>
  <si>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</si>
  <si>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</si>
  <si>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</si>
  <si>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</si>
  <si>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</si>
  <si>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</si>
  <si>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</si>
  <si>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</si>
  <si>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</si>
  <si>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</si>
  <si>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</si>
  <si>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</si>
  <si>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</si>
  <si>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</si>
  <si>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</si>
  <si>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</si>
  <si>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</si>
  <si>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</si>
  <si>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</si>
  <si>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</si>
  <si>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</si>
  <si>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</si>
  <si>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</si>
  <si>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</si>
  <si>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</si>
  <si>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</si>
  <si>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</si>
  <si>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</si>
  <si>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</si>
  <si>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</si>
  <si>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</si>
  <si>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</si>
  <si>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</si>
  <si>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</si>
  <si>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</si>
  <si>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</si>
  <si>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</si>
  <si>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</si>
  <si>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</si>
  <si>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</si>
  <si>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</si>
  <si>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</si>
  <si>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</si>
  <si>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</si>
  <si>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</si>
  <si>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</si>
  <si>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</si>
  <si>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</si>
  <si>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</si>
  <si>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</si>
  <si>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</si>
  <si>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</si>
  <si>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</si>
  <si>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</si>
  <si>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</si>
  <si>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</si>
  <si>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</si>
  <si>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</si>
  <si>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</si>
  <si>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</si>
  <si>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</si>
  <si>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</si>
  <si>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</si>
  <si>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</si>
  <si>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</si>
  <si>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</si>
  <si>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</si>
  <si>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</si>
  <si>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</si>
  <si>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</si>
  <si>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</si>
  <si>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</si>
  <si>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</si>
  <si>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</si>
  <si>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</si>
  <si>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</si>
  <si>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</si>
  <si>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</si>
  <si>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</si>
  <si>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</si>
  <si>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</si>
  <si>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</si>
  <si>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</si>
  <si>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</si>
  <si>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</si>
  <si>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</si>
  <si>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</si>
  <si>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</si>
  <si>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</si>
  <si>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</si>
  <si>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</si>
  <si>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</si>
  <si>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</si>
  <si>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</si>
  <si>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</si>
  <si>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</si>
  <si>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</si>
  <si>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</si>
  <si>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</si>
  <si>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</si>
  <si>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</si>
  <si>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</si>
  <si>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</si>
  <si>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</si>
  <si>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</si>
  <si>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</si>
  <si>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</si>
  <si>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</si>
  <si>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</si>
  <si>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</si>
  <si>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</si>
  <si>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</si>
  <si>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</si>
  <si>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</si>
  <si>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</si>
  <si>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</si>
  <si>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</si>
  <si>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</si>
  <si>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</si>
  <si>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</si>
  <si>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</si>
  <si>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</si>
  <si>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</si>
  <si>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</si>
  <si>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</si>
  <si>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</si>
  <si>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</si>
  <si>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</si>
  <si>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</si>
  <si>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</si>
  <si>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</si>
  <si>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</si>
  <si>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</si>
  <si>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</si>
  <si>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</si>
  <si>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</si>
  <si>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</si>
  <si>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</si>
  <si>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</si>
  <si>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</si>
  <si>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</si>
  <si>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</si>
  <si>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</si>
  <si>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</si>
  <si>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</si>
  <si>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</si>
  <si>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</si>
  <si>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</si>
  <si>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</si>
  <si>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</si>
  <si>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</si>
  <si>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</si>
  <si>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</si>
  <si>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</si>
  <si>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</si>
  <si>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</si>
  <si>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</si>
  <si>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</si>
  <si>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</si>
  <si>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</si>
  <si>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</si>
  <si>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</si>
  <si>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</si>
  <si>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</si>
  <si>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</si>
  <si>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</si>
  <si>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</si>
  <si>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</si>
  <si>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</si>
  <si>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</si>
  <si>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</si>
  <si>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</si>
  <si>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</si>
  <si>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</si>
  <si>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</si>
  <si>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</si>
  <si>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</si>
  <si>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</si>
  <si>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</si>
  <si>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</si>
  <si>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</si>
  <si>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</si>
  <si>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</si>
  <si>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</si>
  <si>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</si>
  <si>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</si>
  <si>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</si>
  <si>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</si>
  <si>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</si>
  <si>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</si>
  <si>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</si>
  <si>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</si>
  <si>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</si>
  <si>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</si>
  <si>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</si>
  <si>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</si>
  <si>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</si>
  <si>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</si>
  <si>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</si>
  <si>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</si>
  <si>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</si>
  <si>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</si>
  <si>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</si>
  <si>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</si>
  <si>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</si>
  <si>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</si>
  <si>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</si>
  <si>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</si>
  <si>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</si>
  <si>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</si>
  <si>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</si>
  <si>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</si>
  <si>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</si>
  <si>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</si>
  <si>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</si>
  <si>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</si>
  <si>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</si>
  <si>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</si>
  <si>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</si>
  <si>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</si>
  <si>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</si>
  <si>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</si>
  <si>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</si>
  <si>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</si>
  <si>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</si>
  <si>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</si>
  <si>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</si>
  <si>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</si>
  <si>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</si>
  <si>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</si>
  <si>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</si>
  <si>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</si>
  <si>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</si>
  <si>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</si>
  <si>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</si>
  <si>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</si>
  <si>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</si>
  <si>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</si>
  <si>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</si>
  <si>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</si>
  <si>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</si>
  <si>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</si>
  <si>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</si>
  <si>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</si>
  <si>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</si>
  <si>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</si>
  <si>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</si>
  <si>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</si>
  <si>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</si>
  <si>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</si>
  <si>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</si>
  <si>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</si>
  <si>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</si>
  <si>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</si>
  <si>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</si>
  <si>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</si>
  <si>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</si>
  <si>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</si>
  <si>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</si>
  <si>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</si>
  <si>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</si>
  <si>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</si>
  <si>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</si>
  <si>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</si>
  <si>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</si>
  <si>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</si>
  <si>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</si>
  <si>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</si>
  <si>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</si>
  <si>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</si>
  <si>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</si>
  <si>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</si>
  <si>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</si>
  <si>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</si>
  <si>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</si>
  <si>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</si>
  <si>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</si>
  <si>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</si>
  <si>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</si>
  <si>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</si>
  <si>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</si>
  <si>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</si>
  <si>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</si>
  <si>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</si>
  <si>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</si>
  <si>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</si>
  <si>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</si>
  <si>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</si>
  <si>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</si>
  <si>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</si>
  <si>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</si>
  <si>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</si>
  <si>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</si>
  <si>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</si>
  <si>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</si>
  <si>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</si>
  <si>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</si>
  <si>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</si>
  <si>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</si>
  <si>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</si>
  <si>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</si>
  <si>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</si>
  <si>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</si>
  <si>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</si>
  <si>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</si>
  <si>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</si>
  <si>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</si>
  <si>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</si>
  <si>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</si>
  <si>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</si>
  <si>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</si>
  <si>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</si>
  <si>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</si>
  <si>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</si>
  <si>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</si>
  <si>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</si>
  <si>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</si>
  <si>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</si>
  <si>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</si>
  <si>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</si>
  <si>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</si>
  <si>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</si>
  <si>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</si>
  <si>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</si>
  <si>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</si>
  <si>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</si>
  <si>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</si>
  <si>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</si>
  <si>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</si>
  <si>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</si>
  <si>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</si>
  <si>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</si>
  <si>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</si>
  <si>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</si>
  <si>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</si>
  <si>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</si>
  <si>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</si>
  <si>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</si>
  <si>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</si>
  <si>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</si>
  <si>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</si>
  <si>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</si>
  <si>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</si>
  <si>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</si>
  <si>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</si>
  <si>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</si>
  <si>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</si>
  <si>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</si>
  <si>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</si>
  <si>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</si>
  <si>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</si>
  <si>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</si>
  <si>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</si>
  <si>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</si>
  <si>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</si>
  <si>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</si>
  <si>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</si>
  <si>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</si>
  <si>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</si>
  <si>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</si>
  <si>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</si>
  <si>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</si>
  <si>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</si>
  <si>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</si>
  <si>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</si>
  <si>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</si>
  <si>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</si>
  <si>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</si>
  <si>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</si>
  <si>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</si>
  <si>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</si>
  <si>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</si>
  <si>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</si>
  <si>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</si>
  <si>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</si>
  <si>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</si>
  <si>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</si>
  <si>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</si>
  <si>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</si>
  <si>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</si>
  <si>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</si>
  <si>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</si>
  <si>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</si>
  <si>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</si>
  <si>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</si>
  <si>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</si>
  <si>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</si>
  <si>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</si>
  <si>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</si>
  <si>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</si>
  <si>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</si>
  <si>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</si>
  <si>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</si>
  <si>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</si>
  <si>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</si>
  <si>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</si>
  <si>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</si>
  <si>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</si>
  <si>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</si>
  <si>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</si>
  <si>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</si>
  <si>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</si>
  <si>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</si>
  <si>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</si>
  <si>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</si>
  <si>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</si>
  <si>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</si>
  <si>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</si>
  <si>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</si>
  <si>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</si>
  <si>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</si>
  <si>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</si>
  <si>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</si>
  <si>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</si>
  <si>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</si>
  <si>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</si>
  <si>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</si>
  <si>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</si>
  <si>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</si>
  <si>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</si>
  <si>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</si>
  <si>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</si>
  <si>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</si>
  <si>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</si>
  <si>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</si>
  <si>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</si>
  <si>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</si>
  <si>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</si>
  <si>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</si>
  <si>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</si>
  <si>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</si>
  <si>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</si>
  <si>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</si>
  <si>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</si>
  <si>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</si>
  <si>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</si>
  <si>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</si>
  <si>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</si>
  <si>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</si>
  <si>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</si>
  <si>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</si>
  <si>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</si>
  <si>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</si>
  <si>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</si>
  <si>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</si>
  <si>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</si>
  <si>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</si>
  <si>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</si>
  <si>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</si>
  <si>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</si>
  <si>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</si>
  <si>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</si>
  <si>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</si>
  <si>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</si>
  <si>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</si>
  <si>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</si>
  <si>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</si>
  <si>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</si>
  <si>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</si>
  <si>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</si>
  <si>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</si>
  <si>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</si>
  <si>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</si>
  <si>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</si>
  <si>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</si>
  <si>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</si>
  <si>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</si>
  <si>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</si>
  <si>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</si>
  <si>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</si>
  <si>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</si>
  <si>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</si>
  <si>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</si>
  <si>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</si>
  <si>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</si>
  <si>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</si>
  <si>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</si>
  <si>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</si>
  <si>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</si>
  <si>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</si>
  <si>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</si>
  <si>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</si>
  <si>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</si>
  <si>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</si>
  <si>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</si>
  <si>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</si>
  <si>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</si>
  <si>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</si>
  <si>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</si>
  <si>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</si>
  <si>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</si>
  <si>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</si>
  <si>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</si>
  <si>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</si>
  <si>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</si>
  <si>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</si>
  <si>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</si>
  <si>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</si>
  <si>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</si>
  <si>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</si>
  <si>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</si>
  <si>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</si>
  <si>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</si>
  <si>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</si>
  <si>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</si>
  <si>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</si>
  <si>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</si>
  <si>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</si>
  <si>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</si>
  <si>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</si>
  <si>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</si>
  <si>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</si>
  <si>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</si>
  <si>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</si>
  <si>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</si>
  <si>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</si>
  <si>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</si>
  <si>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</si>
  <si>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</si>
  <si>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</si>
  <si>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</si>
  <si>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</si>
  <si>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</si>
  <si>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</si>
  <si>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</si>
  <si>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</si>
  <si>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</si>
  <si>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</si>
  <si>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</si>
  <si>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</si>
  <si>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</si>
  <si>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</si>
  <si>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</si>
  <si>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</si>
  <si>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</si>
  <si>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</si>
  <si>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</si>
  <si>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</si>
  <si>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</si>
  <si>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</si>
  <si>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</si>
  <si>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</si>
  <si>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</si>
  <si>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</si>
  <si>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</si>
  <si>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</si>
  <si>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</si>
  <si>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</si>
  <si>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</si>
  <si>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</si>
  <si>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</si>
  <si>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</si>
  <si>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</si>
  <si>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</si>
  <si>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</si>
  <si>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</si>
  <si>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</si>
  <si>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</si>
  <si>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</si>
  <si>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</si>
  <si>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</si>
  <si>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</si>
  <si>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</si>
  <si>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</si>
  <si>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</si>
  <si>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</si>
  <si>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</si>
  <si>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</si>
  <si>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</si>
  <si>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</si>
  <si>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</si>
  <si>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</si>
  <si>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</si>
  <si>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</si>
  <si>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</si>
  <si>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</si>
  <si>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</si>
  <si>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</si>
  <si>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</si>
  <si>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</si>
  <si>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</si>
  <si>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</si>
  <si>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</si>
  <si>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</si>
  <si>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</si>
  <si>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</si>
  <si>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</si>
  <si>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</si>
  <si>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</si>
  <si>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</si>
  <si>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</si>
  <si>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</si>
  <si>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</si>
  <si>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</si>
  <si>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</si>
  <si>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</si>
  <si>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</si>
  <si>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</si>
  <si>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</si>
  <si>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</si>
  <si>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</si>
  <si>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</si>
  <si>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</si>
  <si>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</si>
  <si>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</si>
  <si>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</si>
  <si>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</si>
  <si>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</si>
  <si>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</si>
  <si>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</si>
  <si>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</si>
  <si>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</si>
  <si>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</si>
  <si>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</si>
  <si>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</si>
  <si>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</si>
  <si>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</si>
  <si>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</si>
  <si>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</si>
  <si>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</si>
  <si>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</si>
  <si>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</si>
  <si>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</si>
  <si>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</si>
  <si>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</si>
  <si>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</si>
  <si>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</si>
  <si>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</si>
  <si>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</si>
  <si>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</si>
  <si>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</si>
  <si>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</si>
  <si>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</si>
  <si>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</si>
  <si>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</si>
  <si>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</si>
  <si>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</si>
  <si>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</si>
  <si>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</si>
  <si>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</si>
  <si>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</si>
  <si>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</si>
  <si>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</si>
  <si>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</si>
  <si>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</si>
  <si>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</si>
  <si>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</si>
  <si>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</si>
  <si>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</si>
  <si>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</si>
  <si>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</si>
  <si>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</si>
  <si>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</si>
  <si>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</si>
  <si>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</si>
  <si>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</si>
  <si>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</si>
  <si>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</si>
  <si>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</si>
  <si>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</si>
  <si>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</si>
  <si>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</si>
  <si>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</si>
  <si>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</si>
  <si>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</si>
  <si>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</si>
  <si>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</si>
  <si>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</si>
  <si>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</si>
  <si>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</si>
  <si>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</si>
  <si>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</si>
  <si>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</si>
  <si>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</si>
  <si>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</si>
  <si>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</si>
  <si>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</si>
  <si>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</si>
  <si>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</si>
  <si>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</si>
  <si>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</si>
  <si>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</si>
  <si>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</si>
  <si>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</si>
  <si>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</si>
  <si>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</si>
  <si>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</si>
  <si>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</si>
  <si>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</si>
  <si>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</si>
  <si>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</si>
  <si>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</si>
  <si>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</si>
  <si>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</si>
  <si>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</si>
  <si>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</si>
  <si>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</si>
  <si>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</si>
  <si>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</si>
  <si>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</si>
  <si>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</si>
  <si>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</si>
  <si>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</si>
  <si>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</si>
  <si>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</si>
  <si>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</si>
  <si>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</si>
  <si>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</si>
  <si>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</si>
  <si>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</si>
  <si>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</si>
  <si>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</si>
  <si>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</si>
  <si>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</si>
  <si>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</si>
  <si>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</si>
  <si>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</si>
  <si>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</si>
  <si>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</si>
  <si>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</si>
  <si>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</si>
  <si>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</si>
  <si>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</si>
  <si>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</si>
  <si>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</si>
  <si>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</si>
  <si>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</si>
  <si>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</si>
  <si>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</si>
  <si>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</si>
  <si>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</si>
  <si>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</si>
  <si>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</si>
  <si>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</si>
  <si>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</si>
  <si>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</si>
  <si>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</si>
  <si>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</si>
  <si>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</si>
  <si>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</si>
  <si>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</si>
  <si>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</si>
  <si>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</si>
  <si>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</si>
  <si>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</si>
  <si>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</si>
  <si>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</si>
  <si>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</si>
  <si>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</si>
  <si>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</si>
  <si>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</si>
  <si>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</si>
  <si>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</si>
  <si>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</si>
  <si>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</si>
  <si>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</si>
  <si>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</si>
  <si>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</si>
  <si>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</si>
  <si>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</si>
  <si>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</si>
  <si>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</si>
  <si>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</si>
  <si>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</si>
  <si>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</si>
  <si>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</si>
  <si>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</si>
  <si>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</si>
  <si>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</si>
  <si>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</si>
  <si>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</si>
  <si>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</si>
  <si>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</si>
  <si>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</si>
  <si>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</si>
  <si>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</si>
  <si>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</si>
  <si>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</si>
  <si>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</si>
  <si>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</si>
  <si>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</si>
  <si>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</si>
  <si>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</si>
  <si>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</si>
  <si>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</si>
  <si>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</si>
  <si>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</si>
  <si>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</si>
  <si>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</si>
  <si>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</si>
  <si>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</si>
  <si>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</si>
  <si>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</si>
  <si>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</si>
  <si>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</si>
  <si>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</si>
  <si>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</si>
  <si>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</si>
  <si>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</si>
  <si>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</si>
  <si>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</si>
  <si>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</si>
  <si>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</si>
  <si>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</si>
  <si>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</si>
  <si>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</si>
  <si>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</si>
  <si>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</si>
  <si>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</si>
  <si>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</si>
  <si>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</si>
  <si>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</si>
  <si>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</si>
  <si>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</si>
  <si>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</si>
  <si>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</si>
  <si>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</si>
  <si>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</si>
  <si>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</si>
  <si>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</si>
  <si>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</si>
  <si>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</si>
  <si>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</si>
  <si>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</si>
  <si>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</si>
  <si>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</si>
  <si>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</si>
  <si>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</si>
  <si>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</si>
  <si>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</si>
  <si>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</si>
  <si>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</si>
  <si>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</si>
  <si>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</si>
  <si>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</si>
  <si>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</si>
  <si>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</si>
  <si>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</si>
  <si>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</si>
  <si>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</si>
  <si>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</si>
  <si>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</si>
  <si>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</si>
  <si>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</si>
  <si>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</si>
  <si>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</si>
  <si>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</si>
  <si>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</si>
  <si>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</si>
  <si>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</si>
  <si>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</si>
  <si>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</si>
  <si>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</si>
  <si>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</si>
  <si>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</si>
  <si>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</si>
  <si>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</si>
  <si>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</si>
  <si>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</si>
  <si>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</si>
  <si>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</si>
  <si>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</si>
  <si>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</si>
  <si>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</si>
  <si>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</si>
  <si>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</si>
  <si>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</si>
  <si>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</si>
  <si>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</si>
  <si>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</si>
  <si>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</si>
  <si>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</si>
  <si>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</si>
  <si>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</si>
  <si>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</si>
  <si>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</si>
  <si>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</si>
  <si>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</si>
  <si>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</si>
  <si>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</si>
  <si>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</si>
  <si>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</si>
  <si>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</si>
  <si>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</si>
  <si>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</si>
  <si>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</si>
  <si>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</si>
  <si>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</si>
  <si>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</si>
  <si>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</si>
  <si>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</si>
  <si>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</si>
  <si>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</si>
  <si>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</si>
  <si>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</si>
  <si>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</si>
  <si>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</si>
  <si>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</si>
  <si>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</si>
  <si>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</si>
  <si>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</si>
  <si>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</si>
  <si>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</si>
  <si>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</si>
  <si>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</si>
  <si>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</si>
  <si>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</si>
  <si>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</si>
  <si>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</si>
  <si>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</si>
  <si>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</si>
  <si>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</si>
  <si>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</si>
  <si>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</si>
  <si>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</si>
  <si>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</si>
  <si>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</si>
  <si>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</si>
  <si>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</si>
  <si>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</si>
  <si>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</si>
  <si>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</si>
  <si>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</si>
  <si>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</si>
  <si>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</si>
  <si>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</si>
  <si>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</si>
  <si>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</si>
  <si>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</si>
  <si>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</si>
  <si>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</si>
  <si>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</si>
  <si>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</si>
  <si>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</si>
  <si>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</si>
  <si>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</si>
  <si>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</si>
  <si>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</si>
  <si>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</si>
  <si>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</si>
  <si>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</si>
  <si>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</si>
  <si>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</si>
  <si>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</si>
  <si>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</si>
  <si>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</si>
  <si>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</si>
  <si>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</si>
  <si>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</si>
  <si>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</si>
  <si>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</si>
  <si>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</si>
  <si>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</si>
  <si>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</si>
  <si>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</si>
  <si>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</si>
  <si>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</si>
  <si>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</si>
  <si>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</si>
  <si>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</si>
  <si>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</si>
  <si>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</si>
  <si>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</si>
  <si>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</si>
  <si>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</si>
  <si>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</si>
  <si>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</si>
  <si>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</si>
  <si>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</si>
  <si>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</si>
  <si>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</si>
  <si>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</si>
  <si>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</si>
  <si>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</si>
  <si>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</si>
  <si>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</si>
  <si>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</si>
  <si>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</si>
  <si>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</si>
  <si>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</si>
  <si>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</si>
  <si>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</si>
  <si>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</si>
  <si>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</si>
  <si>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</si>
  <si>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</si>
  <si>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</si>
  <si>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</si>
  <si>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</si>
  <si>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</si>
  <si>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</si>
  <si>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</si>
  <si>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</si>
  <si>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</si>
  <si>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</si>
  <si>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</si>
  <si>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</si>
  <si>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</si>
  <si>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</si>
  <si>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</si>
  <si>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</si>
  <si>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</si>
  <si>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</si>
  <si>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</si>
  <si>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</si>
  <si>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</si>
  <si>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</si>
  <si>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</si>
  <si>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</si>
  <si>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</si>
  <si>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</si>
  <si>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</si>
  <si>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</si>
  <si>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</si>
  <si>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</si>
  <si>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</si>
  <si>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</si>
  <si>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</si>
  <si>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</si>
  <si>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</si>
  <si>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</si>
  <si>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</si>
  <si>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</si>
  <si>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</si>
  <si>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</si>
  <si>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</si>
  <si>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</si>
  <si>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</si>
  <si>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</si>
  <si>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</si>
  <si>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</si>
  <si>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</si>
  <si>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</si>
  <si>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</si>
  <si>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</si>
  <si>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</si>
  <si>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</si>
  <si>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</si>
  <si>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</si>
  <si>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</si>
  <si>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</si>
  <si>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</si>
  <si>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</si>
  <si>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</si>
  <si>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</si>
  <si>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</si>
  <si>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</si>
  <si>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</si>
  <si>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</si>
  <si>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</si>
  <si>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</si>
  <si>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</si>
  <si>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</si>
  <si>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</si>
  <si>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</si>
  <si>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</si>
  <si>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</si>
  <si>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</si>
  <si>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</si>
  <si>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</si>
  <si>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</si>
  <si>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</si>
  <si>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</si>
  <si>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</si>
  <si>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</si>
  <si>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</si>
  <si>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</si>
  <si>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</si>
  <si>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</si>
  <si>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</si>
  <si>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</si>
  <si>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</si>
  <si>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</si>
  <si>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</si>
  <si>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</si>
  <si>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</si>
  <si>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</si>
  <si>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</si>
  <si>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</si>
  <si>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</si>
  <si>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</si>
  <si>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</si>
  <si>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</si>
  <si>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</si>
  <si>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</si>
  <si>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</si>
  <si>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</si>
  <si>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</si>
  <si>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</si>
  <si>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</si>
  <si>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</si>
  <si>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</si>
  <si>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</si>
  <si>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</si>
  <si>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</si>
  <si>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</si>
  <si>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</si>
  <si>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</si>
  <si>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</si>
  <si>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</si>
  <si>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</si>
  <si>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</si>
  <si>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</si>
  <si>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</si>
  <si>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</si>
  <si>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</si>
  <si>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</si>
  <si>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</si>
  <si>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</si>
  <si>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</si>
  <si>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</si>
  <si>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</si>
  <si>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</si>
  <si>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</si>
  <si>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</si>
  <si>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</si>
  <si>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</si>
  <si>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</si>
  <si>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</si>
  <si>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</si>
  <si>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</si>
  <si>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</si>
  <si>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</si>
  <si>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</si>
  <si>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</si>
  <si>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</si>
  <si>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</si>
  <si>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</si>
  <si>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</si>
  <si>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</si>
  <si>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</si>
  <si>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</si>
  <si>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</si>
  <si>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</si>
  <si>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</si>
  <si>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</si>
  <si>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</si>
  <si>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</si>
  <si>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</si>
  <si>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</si>
  <si>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</si>
  <si>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</si>
  <si>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</si>
  <si>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</si>
  <si>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</si>
  <si>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</si>
  <si>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</si>
  <si>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</si>
  <si>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</si>
  <si>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</si>
  <si>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</si>
  <si>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</si>
  <si>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</si>
  <si>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</si>
  <si>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</si>
  <si>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</si>
  <si>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</si>
  <si>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</si>
  <si>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</si>
  <si>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</si>
  <si>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</si>
  <si>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</si>
  <si>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</si>
  <si>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</si>
  <si>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</si>
  <si>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</si>
  <si>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</si>
  <si>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</si>
  <si>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</si>
  <si>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</si>
  <si>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</si>
  <si>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</si>
  <si>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</si>
  <si>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</si>
  <si>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</si>
  <si>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</si>
  <si>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</si>
  <si>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</si>
  <si>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</si>
  <si>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</si>
  <si>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</si>
  <si>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</si>
  <si>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</si>
  <si>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</si>
  <si>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</si>
  <si>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</si>
  <si>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</si>
  <si>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</si>
  <si>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</si>
  <si>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</si>
  <si>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</si>
  <si>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</si>
  <si>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</si>
  <si>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</si>
  <si>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</si>
  <si>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</si>
  <si>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</si>
  <si>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</si>
  <si>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</si>
  <si>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</si>
  <si>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</si>
  <si>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</si>
  <si>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</si>
  <si>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</si>
  <si>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</si>
  <si>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</si>
  <si>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</si>
  <si>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</si>
  <si>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</si>
  <si>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</si>
  <si>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</si>
  <si>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</si>
  <si>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</si>
  <si>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</si>
  <si>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</si>
  <si>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</si>
  <si>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</si>
  <si>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</si>
  <si>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</si>
  <si>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</si>
  <si>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</si>
  <si>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</si>
  <si>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</si>
  <si>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</si>
  <si>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</si>
  <si>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</si>
  <si>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</si>
  <si>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</si>
  <si>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</si>
  <si>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</si>
  <si>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</si>
  <si>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</si>
  <si>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</si>
  <si>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</si>
  <si>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</si>
  <si>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</si>
  <si>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</si>
  <si>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</si>
  <si>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</si>
  <si>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</si>
  <si>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</si>
  <si>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</si>
  <si>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</si>
  <si>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</si>
  <si>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</si>
  <si>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</si>
  <si>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</si>
  <si>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</si>
  <si>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</si>
  <si>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</si>
  <si>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</si>
  <si>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</si>
  <si>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</si>
  <si>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</si>
  <si>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</si>
  <si>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</si>
  <si>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</si>
  <si>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</si>
  <si>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</si>
  <si>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</si>
  <si>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</si>
  <si>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</si>
  <si>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</si>
  <si>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</si>
  <si>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</si>
  <si>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</si>
  <si>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</si>
  <si>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</si>
  <si>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</si>
  <si>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</si>
  <si>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</si>
  <si>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</si>
  <si>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</si>
  <si>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</si>
  <si>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</si>
  <si>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</si>
  <si>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</si>
  <si>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</si>
  <si>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</si>
  <si>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</si>
  <si>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</si>
  <si>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</si>
  <si>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</si>
  <si>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</si>
  <si>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</si>
  <si>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</si>
  <si>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</si>
  <si>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</si>
  <si>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</si>
  <si>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</si>
  <si>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</si>
  <si>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</si>
  <si>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</si>
  <si>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</si>
  <si>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</si>
  <si>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</si>
  <si>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</si>
  <si>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</si>
  <si>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</si>
  <si>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</si>
  <si>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</si>
  <si>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</si>
  <si>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</si>
  <si>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</si>
  <si>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</si>
  <si>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</si>
  <si>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</si>
  <si>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</si>
  <si>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</si>
  <si>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</si>
  <si>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</si>
  <si>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</si>
  <si>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</si>
  <si>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</si>
  <si>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</si>
  <si>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</si>
  <si>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</si>
  <si>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</si>
  <si>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</si>
  <si>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</si>
  <si>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</si>
  <si>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</si>
  <si>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</si>
  <si>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</si>
  <si>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</si>
  <si>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</si>
  <si>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</si>
  <si>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</si>
  <si>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</si>
  <si>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</si>
  <si>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</si>
  <si>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</si>
  <si>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</si>
  <si>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</si>
  <si>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</si>
  <si>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</si>
  <si>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</si>
  <si>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</si>
  <si>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</si>
  <si>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</si>
  <si>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</si>
  <si>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</si>
  <si>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</si>
  <si>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</si>
  <si>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</si>
  <si>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</si>
  <si>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</si>
  <si>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</si>
  <si>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</si>
  <si>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</si>
  <si>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</si>
  <si>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</si>
  <si>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</si>
  <si>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</si>
  <si>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</si>
  <si>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</si>
  <si>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</si>
  <si>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</si>
  <si>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</si>
  <si>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</si>
  <si>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</si>
  <si>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</si>
  <si>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</si>
  <si>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</si>
  <si>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</si>
  <si>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</si>
  <si>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</si>
  <si>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</si>
  <si>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</si>
  <si>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</si>
  <si>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</si>
  <si>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</si>
  <si>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</si>
  <si>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</si>
  <si>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</si>
  <si>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</si>
  <si>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</si>
  <si>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</si>
  <si>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</si>
  <si>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</si>
  <si>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</si>
  <si>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</si>
  <si>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</si>
  <si>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</si>
  <si>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</si>
  <si>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</si>
  <si>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</si>
  <si>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</si>
  <si>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</si>
  <si>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</si>
  <si>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</si>
  <si>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</si>
  <si>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</si>
  <si>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</si>
  <si>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</si>
  <si>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</si>
  <si>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</si>
  <si>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</si>
  <si>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</si>
  <si>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</si>
  <si>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</si>
  <si>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</si>
  <si>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</si>
  <si>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</si>
  <si>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</si>
  <si>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</si>
  <si>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</si>
  <si>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</si>
  <si>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</si>
  <si>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</si>
  <si>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</si>
  <si>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</si>
  <si>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</si>
  <si>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</si>
  <si>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</si>
  <si>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</si>
  <si>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</si>
  <si>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</si>
  <si>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</si>
  <si>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</si>
  <si>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</si>
  <si>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</si>
  <si>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</si>
  <si>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</si>
  <si>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</si>
  <si>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</si>
  <si>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</si>
  <si>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</si>
  <si>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</si>
  <si>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</si>
  <si>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</si>
  <si>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</si>
  <si>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</si>
  <si>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</si>
  <si>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</si>
  <si>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</si>
  <si>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</si>
  <si>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</si>
  <si>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</si>
  <si>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</si>
  <si>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</si>
  <si>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</si>
  <si>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</si>
  <si>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</si>
  <si>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</si>
  <si>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</si>
  <si>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</si>
  <si>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</si>
  <si>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</si>
  <si>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</si>
  <si>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</si>
  <si>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</si>
  <si>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</si>
  <si>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</si>
  <si>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</si>
  <si>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</si>
  <si>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</si>
  <si>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</si>
  <si>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</si>
  <si>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</si>
  <si>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</si>
  <si>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</si>
  <si>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</si>
  <si>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</si>
  <si>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</si>
  <si>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</si>
  <si>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</si>
  <si>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</si>
  <si>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</si>
  <si>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</si>
  <si>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</si>
  <si>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</si>
  <si>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</si>
  <si>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</si>
  <si>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</si>
  <si>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</si>
  <si>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</si>
  <si>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</si>
  <si>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</si>
  <si>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</si>
  <si>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</si>
  <si>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</si>
  <si>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</si>
  <si>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</si>
  <si>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</si>
  <si>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</si>
  <si>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</si>
  <si>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</si>
  <si>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</si>
  <si>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</si>
  <si>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</si>
  <si>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</si>
  <si>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</si>
  <si>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</si>
  <si>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</si>
  <si>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</si>
  <si>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</si>
  <si>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</si>
  <si>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</si>
  <si>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</si>
  <si>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</si>
  <si>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</si>
  <si>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</si>
  <si>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</si>
  <si>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</si>
  <si>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</si>
  <si>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</si>
  <si>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</si>
  <si>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</si>
  <si>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</si>
  <si>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</si>
  <si>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</si>
  <si>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</si>
  <si>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</si>
  <si>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</si>
  <si>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</si>
  <si>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</si>
  <si>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</si>
  <si>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</si>
  <si>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</si>
  <si>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</si>
  <si>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</si>
  <si>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</si>
  <si>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</si>
  <si>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</si>
  <si>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</si>
  <si>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</si>
  <si>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</si>
  <si>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</si>
  <si>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</si>
  <si>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</si>
  <si>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</si>
  <si>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</si>
  <si>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</si>
  <si>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</si>
  <si>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</si>
  <si>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</si>
  <si>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</si>
  <si>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</si>
  <si>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</si>
  <si>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</si>
  <si>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</si>
  <si>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</si>
  <si>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</si>
  <si>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</si>
  <si>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</si>
  <si>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</si>
  <si>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</si>
  <si>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</si>
  <si>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</si>
  <si>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</si>
  <si>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</si>
  <si>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</si>
  <si>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</si>
  <si>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</si>
  <si>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</si>
  <si>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</si>
  <si>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</si>
  <si>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</si>
  <si>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</si>
  <si>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</si>
  <si>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</si>
  <si>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</si>
  <si>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</si>
  <si>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</si>
  <si>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</si>
  <si>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</si>
  <si>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</si>
  <si>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</si>
  <si>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</si>
  <si>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</si>
  <si>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</si>
  <si>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</si>
  <si>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</si>
  <si>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</si>
  <si>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</si>
  <si>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</si>
  <si>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</si>
  <si>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</si>
  <si>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</si>
  <si>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</si>
  <si>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</si>
  <si>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</si>
  <si>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</si>
  <si>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</si>
  <si>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</si>
  <si>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</si>
  <si>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</si>
  <si>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</si>
  <si>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</si>
  <si>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</si>
  <si>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</si>
  <si>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</si>
  <si>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</si>
  <si>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</si>
  <si>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</si>
  <si>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</si>
  <si>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</si>
  <si>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</si>
  <si>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</si>
  <si>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</si>
  <si>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</si>
  <si>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</si>
  <si>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</si>
  <si>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</si>
  <si>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</si>
  <si>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</si>
  <si>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</si>
  <si>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</si>
  <si>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</si>
  <si>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</si>
  <si>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</si>
  <si>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</si>
  <si>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</si>
  <si>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</si>
  <si>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</si>
  <si>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</si>
  <si>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</si>
  <si>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</si>
  <si>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</si>
  <si>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</si>
  <si>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</si>
  <si>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</si>
  <si>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</si>
  <si>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</si>
  <si>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</si>
  <si>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</si>
  <si>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</si>
  <si>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</si>
  <si>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</si>
  <si>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</si>
  <si>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</si>
  <si>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</si>
  <si>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</si>
  <si>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</si>
  <si>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</si>
  <si>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</si>
  <si>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</si>
  <si>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</si>
  <si>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</si>
  <si>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</si>
  <si>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</si>
  <si>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</si>
  <si>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</si>
  <si>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</si>
  <si>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</si>
  <si>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</si>
  <si>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</si>
  <si>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</si>
  <si>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</si>
  <si>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</si>
  <si>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</si>
  <si>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</si>
  <si>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</si>
  <si>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</si>
  <si>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</si>
  <si>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</si>
  <si>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</si>
  <si>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</si>
  <si>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</si>
  <si>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</si>
  <si>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</si>
  <si>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</si>
  <si>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</si>
  <si>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</si>
  <si>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</si>
  <si>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</si>
  <si>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</si>
  <si>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</si>
  <si>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</si>
  <si>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</si>
  <si>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</si>
  <si>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</si>
  <si>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</si>
  <si>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</si>
  <si>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</si>
  <si>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</si>
  <si>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</si>
  <si>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</si>
  <si>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</si>
  <si>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</si>
  <si>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</si>
  <si>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</si>
  <si>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</si>
  <si>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</si>
  <si>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</si>
  <si>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</si>
  <si>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</si>
  <si>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</si>
  <si>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</si>
  <si>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</si>
  <si>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</si>
  <si>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</si>
  <si>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</si>
  <si>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</si>
  <si>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</si>
  <si>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</si>
  <si>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</si>
  <si>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</si>
  <si>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</si>
  <si>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</si>
  <si>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</si>
  <si>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</si>
  <si>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</si>
  <si>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</si>
  <si>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</si>
  <si>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</si>
  <si>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</si>
  <si>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</si>
  <si>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</si>
  <si>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</si>
  <si>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</si>
  <si>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</si>
  <si>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</si>
  <si>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</si>
  <si>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</si>
  <si>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</si>
  <si>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</si>
  <si>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</si>
  <si>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</si>
  <si>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</si>
  <si>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</si>
  <si>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</si>
  <si>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</si>
  <si>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</si>
  <si>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</si>
  <si>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</si>
  <si>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</si>
  <si>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</si>
  <si>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</si>
  <si>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</si>
  <si>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</si>
  <si>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</si>
  <si>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</si>
  <si>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</si>
  <si>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</si>
  <si>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</si>
  <si>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</si>
  <si>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</si>
  <si>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</si>
  <si>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</si>
  <si>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</si>
  <si>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</si>
  <si>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</si>
  <si>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</si>
  <si>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</si>
  <si>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</si>
  <si>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</si>
  <si>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</si>
  <si>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</si>
  <si>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</si>
  <si>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</si>
  <si>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</si>
  <si>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</si>
  <si>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</si>
  <si>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</si>
  <si>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</si>
  <si>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</si>
  <si>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</si>
  <si>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</si>
  <si>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</si>
  <si>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</si>
  <si>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</si>
  <si>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</si>
  <si>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</si>
  <si>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</si>
  <si>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</si>
  <si>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</si>
  <si>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</si>
  <si>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</si>
  <si>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</si>
  <si>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</si>
  <si>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</si>
  <si>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</si>
  <si>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</si>
  <si>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</si>
  <si>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</si>
  <si>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</si>
  <si>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</si>
  <si>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</si>
  <si>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</si>
  <si>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</si>
  <si>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</si>
  <si>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</si>
  <si>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</si>
  <si>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</si>
  <si>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</si>
  <si>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</si>
  <si>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</si>
  <si>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</si>
  <si>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</si>
  <si>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</si>
  <si>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</si>
  <si>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</si>
  <si>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</si>
  <si>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</si>
  <si>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</si>
  <si>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</si>
  <si>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</si>
  <si>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</si>
  <si>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</si>
  <si>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</si>
  <si>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</si>
  <si>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</si>
  <si>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</si>
  <si>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</si>
  <si>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</si>
  <si>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</si>
  <si>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</si>
  <si>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</si>
  <si>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</si>
  <si>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</si>
  <si>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</si>
  <si>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</si>
  <si>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</si>
  <si>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</si>
  <si>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</si>
  <si>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</si>
  <si>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</si>
  <si>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</si>
  <si>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</si>
  <si>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</si>
  <si>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</si>
  <si>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</si>
  <si>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</si>
  <si>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</si>
  <si>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</si>
  <si>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</si>
  <si>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</si>
  <si>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</si>
  <si>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</si>
  <si>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</si>
  <si>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</si>
  <si>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</si>
  <si>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</si>
  <si>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</si>
  <si>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</si>
  <si>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</si>
  <si>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</si>
  <si>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</si>
  <si>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</si>
  <si>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</si>
  <si>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</si>
  <si>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</si>
  <si>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</si>
  <si>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</si>
  <si>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</si>
  <si>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</si>
  <si>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</si>
  <si>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</si>
  <si>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</si>
  <si>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</si>
  <si>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</si>
  <si>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</si>
  <si>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</si>
  <si>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</si>
  <si>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</si>
  <si>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</si>
  <si>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</si>
  <si>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</si>
  <si>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</si>
  <si>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</si>
  <si>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</si>
  <si>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</si>
  <si>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</si>
  <si>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</si>
  <si>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</si>
  <si>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</si>
  <si>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</si>
  <si>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</si>
  <si>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</si>
  <si>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</si>
  <si>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</si>
  <si>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</si>
  <si>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</si>
  <si>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</si>
  <si>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</si>
  <si>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</si>
  <si>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</si>
  <si>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</si>
  <si>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</si>
  <si>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</si>
  <si>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</si>
  <si>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</si>
  <si>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</si>
  <si>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</si>
  <si>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</si>
  <si>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</si>
  <si>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</si>
  <si>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</si>
  <si>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</si>
  <si>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</si>
  <si>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</si>
  <si>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</si>
  <si>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</si>
  <si>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</si>
  <si>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</si>
  <si>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</si>
  <si>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</si>
  <si>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</si>
  <si>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</si>
  <si>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</si>
  <si>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</si>
  <si>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</si>
  <si>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</si>
  <si>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</si>
  <si>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</si>
  <si>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</si>
  <si>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</si>
  <si>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</si>
  <si>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</si>
  <si>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</si>
  <si>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</si>
  <si>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</si>
  <si>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</si>
  <si>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</si>
  <si>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</si>
  <si>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</si>
  <si>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</si>
  <si>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</si>
  <si>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</si>
  <si>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</si>
  <si>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</si>
  <si>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</si>
  <si>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</si>
  <si>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</si>
  <si>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</si>
  <si>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</si>
  <si>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</si>
  <si>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</si>
  <si>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</si>
  <si>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</si>
  <si>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</si>
  <si>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</si>
  <si>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</si>
  <si>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</si>
  <si>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</si>
  <si>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</si>
  <si>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</si>
  <si>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</si>
  <si>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</si>
  <si>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</si>
  <si>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</si>
  <si>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</si>
  <si>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</si>
  <si>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</si>
  <si>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</si>
  <si>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</si>
  <si>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</si>
  <si>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</si>
  <si>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</si>
  <si>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</si>
  <si>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</si>
  <si>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</si>
  <si>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</si>
  <si>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</si>
  <si>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</si>
  <si>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</si>
  <si>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</si>
  <si>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</si>
  <si>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</si>
  <si>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</si>
  <si>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</si>
  <si>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</si>
  <si>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</si>
  <si>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</si>
  <si>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</si>
  <si>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</si>
  <si>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</si>
  <si>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</si>
  <si>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</si>
  <si>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</si>
  <si>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</si>
  <si>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</si>
  <si>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</si>
  <si>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</si>
  <si>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</si>
  <si>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</si>
  <si>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</si>
  <si>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</si>
  <si>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</si>
  <si>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</si>
  <si>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</si>
  <si>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</si>
  <si>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</si>
  <si>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</si>
  <si>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</si>
  <si>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</si>
  <si>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</si>
  <si>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</si>
  <si>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</si>
  <si>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</si>
  <si>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</si>
  <si>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</si>
  <si>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</si>
  <si>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</si>
  <si>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</si>
  <si>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</si>
  <si>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</si>
  <si>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</si>
  <si>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</si>
  <si>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</si>
  <si>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</si>
  <si>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</si>
  <si>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</si>
  <si>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</si>
  <si>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</si>
  <si>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</si>
  <si>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</si>
  <si>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</si>
  <si>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</si>
  <si>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</si>
  <si>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</si>
  <si>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</si>
  <si>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</si>
  <si>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</si>
  <si>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</si>
  <si>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</si>
  <si>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</si>
  <si>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</si>
  <si>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</si>
  <si>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</si>
  <si>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</si>
  <si>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</si>
  <si>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</si>
  <si>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</si>
  <si>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</si>
  <si>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</si>
  <si>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</si>
  <si>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</si>
  <si>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</si>
  <si>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</si>
  <si>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</si>
  <si>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</si>
  <si>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</si>
  <si>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</si>
  <si>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</si>
  <si>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</si>
  <si>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</si>
  <si>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</si>
  <si>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</si>
  <si>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</si>
  <si>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</si>
  <si>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</si>
  <si>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</si>
  <si>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</si>
  <si>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</si>
  <si>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</si>
  <si>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</si>
  <si>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</si>
  <si>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</si>
  <si>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</si>
  <si>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</si>
  <si>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</si>
  <si>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</si>
  <si>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</si>
  <si>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</si>
  <si>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</si>
  <si>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</si>
  <si>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</si>
  <si>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</si>
  <si>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</si>
  <si>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</si>
  <si>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</si>
  <si>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</si>
  <si>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</si>
  <si>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</si>
  <si>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</si>
  <si>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</si>
  <si>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</si>
  <si>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</si>
  <si>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</si>
  <si>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</si>
  <si>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</si>
  <si>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</si>
  <si>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</si>
  <si>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</si>
  <si>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</si>
  <si>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</si>
  <si>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</si>
  <si>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</si>
  <si>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</si>
  <si>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</si>
  <si>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</si>
  <si>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</si>
  <si>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</si>
  <si>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</si>
  <si>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</si>
  <si>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</si>
  <si>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</si>
  <si>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</si>
  <si>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</si>
  <si>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</si>
  <si>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</si>
  <si>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</si>
  <si>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</si>
  <si>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</si>
  <si>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</si>
  <si>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</si>
  <si>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</si>
  <si>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</si>
  <si>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</si>
  <si>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</si>
  <si>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</si>
  <si>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</si>
  <si>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</si>
  <si>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</si>
  <si>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</si>
  <si>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</si>
  <si>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</si>
  <si>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</si>
  <si>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</si>
  <si>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</si>
  <si>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</si>
  <si>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</si>
  <si>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</si>
  <si>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</si>
  <si>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</si>
  <si>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</si>
  <si>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</si>
  <si>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</si>
  <si>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</si>
  <si>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</si>
  <si>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</si>
  <si>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</si>
  <si>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</si>
  <si>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</si>
  <si>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</si>
  <si>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</si>
  <si>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</si>
  <si>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</si>
  <si>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</si>
  <si>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</si>
  <si>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</si>
  <si>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</si>
  <si>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</si>
  <si>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</si>
  <si>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</si>
  <si>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</si>
  <si>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</si>
  <si>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</si>
  <si>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</si>
  <si>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</si>
  <si>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</si>
  <si>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</si>
  <si>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</si>
  <si>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</si>
  <si>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</si>
  <si>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</si>
  <si>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</si>
  <si>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</si>
  <si>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</si>
  <si>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</si>
  <si>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</si>
  <si>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</si>
  <si>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</si>
  <si>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</si>
  <si>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</si>
  <si>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</si>
  <si>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</si>
  <si>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</si>
  <si>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</si>
  <si>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</si>
  <si>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</si>
  <si>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</si>
  <si>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</si>
  <si>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</si>
  <si>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</si>
  <si>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</si>
  <si>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</si>
  <si>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</si>
  <si>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</si>
  <si>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</si>
  <si>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</si>
  <si>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</si>
  <si>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</si>
  <si>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</si>
  <si>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</si>
  <si>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</si>
  <si>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</si>
  <si>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</si>
  <si>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</si>
  <si>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</si>
  <si>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</si>
  <si>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</si>
  <si>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</si>
  <si>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</si>
  <si>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</si>
  <si>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</si>
  <si>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</si>
  <si>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</si>
  <si>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</si>
  <si>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</si>
  <si>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</si>
  <si>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</si>
  <si>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</si>
  <si>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</si>
  <si>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</si>
  <si>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</si>
  <si>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</si>
  <si>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</si>
  <si>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</si>
  <si>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</si>
  <si>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</si>
  <si>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</si>
  <si>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</si>
  <si>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</si>
  <si>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</si>
  <si>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</si>
  <si>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</si>
  <si>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</si>
  <si>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</si>
  <si>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</si>
  <si>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</si>
  <si>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</si>
  <si>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</si>
  <si>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</si>
  <si>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</si>
  <si>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</si>
  <si>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</si>
  <si>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</si>
  <si>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</si>
  <si>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</si>
  <si>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</si>
  <si>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</si>
  <si>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</si>
  <si>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</si>
  <si>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</si>
  <si>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</si>
  <si>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</si>
  <si>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</si>
  <si>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</si>
  <si>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</si>
  <si>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</si>
  <si>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</si>
  <si>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</si>
  <si>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</si>
  <si>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</si>
  <si>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</si>
  <si>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</si>
  <si>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</si>
  <si>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</si>
  <si>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</si>
  <si>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</si>
  <si>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</si>
  <si>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</si>
  <si>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</si>
  <si>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</si>
  <si>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</si>
  <si>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</si>
  <si>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</si>
  <si>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</si>
  <si>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</si>
  <si>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</si>
  <si>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</si>
  <si>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</si>
  <si>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</si>
  <si>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</si>
  <si>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</si>
  <si>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</si>
  <si>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</si>
  <si>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</si>
  <si>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</si>
  <si>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</si>
  <si>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</si>
  <si>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</si>
  <si>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</si>
  <si>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</si>
  <si>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</si>
  <si>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</si>
  <si>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</si>
  <si>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</si>
  <si>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</si>
  <si>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</si>
  <si>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</si>
  <si>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</si>
  <si>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</si>
  <si>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</si>
  <si>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</si>
  <si>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</si>
  <si>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</si>
  <si>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</si>
  <si>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</si>
  <si>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</si>
  <si>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</si>
  <si>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</si>
  <si>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</si>
  <si>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</si>
  <si>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</si>
  <si>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</si>
  <si>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</si>
  <si>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</si>
  <si>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</si>
  <si>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</si>
  <si>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</si>
  <si>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</si>
  <si>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</si>
  <si>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</si>
  <si>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</si>
  <si>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</si>
  <si>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</si>
  <si>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</si>
  <si>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</si>
  <si>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</si>
  <si>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</si>
  <si>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</si>
  <si>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</si>
  <si>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</si>
  <si>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</si>
  <si>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</si>
  <si>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</si>
  <si>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</si>
  <si>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</si>
  <si>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</si>
  <si>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</si>
  <si>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</si>
  <si>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</si>
  <si>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</si>
  <si>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</si>
  <si>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</si>
  <si>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</si>
  <si>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</si>
  <si>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</si>
  <si>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</si>
  <si>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</si>
  <si>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</si>
  <si>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</si>
  <si>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</si>
  <si>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</si>
  <si>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</si>
  <si>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</si>
  <si>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</si>
  <si>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</si>
  <si>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</si>
  <si>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</si>
  <si>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</si>
  <si>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</si>
  <si>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</si>
  <si>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</si>
  <si>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</si>
  <si>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</si>
  <si>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</si>
  <si>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</si>
  <si>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</si>
  <si>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</si>
  <si>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</si>
  <si>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</si>
  <si>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</si>
  <si>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</si>
  <si>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</si>
  <si>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</si>
  <si>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</si>
  <si>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</si>
  <si>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</si>
  <si>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</si>
  <si>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</si>
  <si>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</si>
  <si>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</si>
  <si>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</si>
  <si>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</si>
  <si>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</si>
  <si>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</si>
  <si>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</si>
  <si>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</si>
  <si>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</si>
  <si>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</si>
  <si>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</si>
  <si>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</si>
  <si>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</si>
  <si>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</si>
  <si>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</si>
  <si>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</si>
  <si>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</si>
  <si>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</si>
  <si>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</si>
  <si>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</si>
  <si>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</si>
  <si>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</si>
  <si>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</si>
  <si>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</si>
  <si>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</si>
  <si>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</si>
  <si>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</si>
  <si>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</si>
  <si>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</si>
  <si>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</si>
  <si>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</si>
  <si>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</si>
  <si>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</si>
  <si>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</si>
  <si>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</si>
  <si>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</si>
  <si>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</si>
  <si>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</si>
  <si>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</si>
  <si>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</si>
  <si>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</si>
  <si>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</si>
  <si>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</si>
  <si>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</si>
  <si>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</si>
  <si>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</si>
  <si>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</si>
  <si>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</si>
  <si>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</si>
  <si>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</si>
  <si>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</si>
  <si>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</si>
  <si>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</si>
  <si>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</si>
  <si>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</si>
  <si>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</si>
  <si>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</si>
  <si>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</si>
  <si>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</si>
  <si>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</si>
  <si>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</si>
  <si>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</si>
  <si>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</si>
  <si>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</si>
  <si>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</si>
  <si>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</si>
  <si>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</si>
  <si>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</si>
  <si>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</si>
  <si>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</si>
  <si>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</si>
  <si>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</si>
  <si>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</si>
  <si>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</si>
  <si>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</si>
  <si>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</si>
  <si>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</si>
  <si>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</si>
  <si>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</si>
  <si>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</si>
  <si>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</si>
  <si>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</si>
  <si>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</si>
  <si>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</si>
  <si>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</si>
  <si>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</si>
  <si>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</si>
  <si>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</si>
  <si>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</si>
  <si>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</si>
  <si>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</si>
  <si>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</si>
  <si>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</si>
  <si>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</si>
  <si>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</si>
  <si>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</si>
  <si>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</si>
  <si>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</si>
  <si>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</si>
  <si>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</si>
  <si>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</si>
  <si>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</si>
  <si>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</si>
  <si>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</si>
  <si>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</si>
  <si>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</si>
  <si>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</si>
  <si>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</si>
  <si>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</si>
  <si>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</si>
  <si>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</si>
  <si>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</si>
  <si>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</si>
  <si>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</si>
  <si>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</si>
  <si>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</si>
  <si>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</si>
  <si>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</si>
  <si>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</si>
  <si>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</si>
  <si>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</si>
  <si>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</si>
  <si>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</si>
  <si>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</si>
  <si>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</si>
  <si>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</si>
  <si>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</si>
  <si>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</si>
  <si>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</si>
  <si>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</si>
  <si>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</si>
  <si>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</si>
  <si>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</si>
  <si>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</si>
  <si>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</si>
  <si>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</si>
  <si>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</si>
  <si>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</si>
  <si>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</si>
  <si>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</si>
  <si>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</si>
  <si>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</si>
  <si>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</si>
  <si>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</si>
  <si>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</si>
  <si>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</si>
  <si>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</si>
  <si>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</si>
  <si>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</si>
  <si>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</si>
  <si>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</si>
  <si>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</si>
  <si>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</si>
  <si>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</si>
  <si>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</si>
  <si>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</si>
  <si>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</si>
  <si>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</si>
  <si>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</si>
  <si>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</si>
  <si>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</si>
  <si>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</si>
  <si>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</si>
  <si>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</si>
  <si>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</si>
  <si>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</si>
  <si>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</si>
  <si>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</si>
  <si>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</si>
  <si>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</si>
  <si>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</si>
  <si>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</si>
  <si>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</si>
  <si>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</si>
  <si>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</si>
  <si>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</si>
  <si>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</si>
  <si>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</si>
  <si>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</si>
  <si>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</si>
  <si>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</si>
  <si>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</si>
  <si>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</si>
  <si>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</si>
  <si>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</si>
  <si>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</si>
  <si>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</si>
  <si>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</si>
  <si>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</si>
  <si>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</si>
  <si>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</si>
  <si>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</si>
  <si>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</si>
  <si>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</si>
  <si>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</si>
  <si>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</si>
  <si>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</si>
  <si>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</si>
  <si>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</si>
  <si>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</si>
  <si>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</si>
  <si>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</si>
  <si>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</si>
  <si>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</si>
  <si>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</si>
  <si>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</si>
  <si>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</si>
  <si>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</si>
  <si>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</si>
  <si>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</si>
  <si>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</si>
  <si>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</si>
  <si>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</si>
  <si>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</si>
  <si>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</si>
  <si>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</si>
  <si>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</si>
  <si>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</si>
  <si>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</si>
  <si>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</si>
  <si>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</si>
  <si>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</si>
  <si>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</si>
  <si>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</si>
  <si>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</si>
  <si>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</si>
  <si>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</si>
  <si>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</si>
  <si>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</si>
  <si>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</si>
  <si>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</si>
  <si>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</si>
  <si>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</si>
  <si>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</si>
  <si>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</si>
  <si>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</si>
  <si>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</si>
  <si>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</si>
  <si>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</si>
  <si>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</si>
  <si>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</si>
  <si>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</si>
  <si>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</si>
  <si>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</si>
  <si>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</si>
  <si>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</si>
  <si>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</si>
  <si>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</si>
  <si>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</si>
  <si>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</si>
  <si>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</si>
  <si>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</si>
  <si>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</si>
  <si>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</si>
  <si>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</si>
  <si>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</si>
  <si>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</si>
  <si>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</si>
  <si>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</si>
  <si>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</si>
  <si>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</si>
  <si>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</si>
  <si>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</si>
  <si>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</si>
  <si>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</si>
  <si>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</si>
  <si>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</si>
  <si>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</si>
  <si>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</si>
  <si>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</si>
  <si>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</si>
  <si>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</si>
  <si>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</si>
  <si>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</si>
  <si>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</si>
  <si>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</si>
  <si>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</si>
  <si>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</si>
  <si>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</si>
  <si>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</si>
  <si>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</si>
  <si>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</si>
  <si>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</si>
  <si>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</si>
  <si>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</si>
  <si>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</si>
  <si>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</si>
  <si>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</si>
  <si>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</si>
  <si>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</si>
  <si>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</si>
  <si>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</si>
  <si>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</si>
  <si>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</si>
  <si>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</si>
  <si>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</si>
  <si>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</si>
  <si>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</si>
  <si>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</si>
  <si>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</si>
  <si>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</si>
  <si>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</si>
  <si>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</si>
  <si>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</si>
  <si>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</si>
  <si>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</si>
  <si>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</si>
  <si>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</si>
  <si>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</si>
  <si>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</si>
  <si>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</si>
  <si>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</si>
  <si>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</si>
  <si>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</si>
  <si>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</si>
  <si>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</si>
  <si>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</si>
  <si>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</si>
  <si>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</si>
  <si>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</si>
  <si>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</si>
  <si>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</si>
  <si>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</si>
  <si>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</si>
  <si>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</si>
  <si>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</si>
  <si>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</si>
  <si>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</si>
  <si>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</si>
  <si>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</si>
  <si>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</si>
  <si>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</si>
  <si>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</si>
  <si>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</si>
  <si>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</si>
  <si>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</si>
  <si>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</si>
  <si>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</si>
  <si>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</si>
  <si>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</si>
  <si>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</si>
  <si>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</si>
  <si>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</si>
  <si>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</si>
  <si>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</si>
  <si>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</si>
  <si>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</si>
  <si>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</si>
  <si>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</si>
  <si>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</si>
  <si>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</si>
  <si>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</si>
  <si>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</si>
  <si>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</si>
  <si>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</si>
  <si>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</si>
  <si>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</si>
  <si>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</si>
  <si>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</si>
  <si>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</si>
  <si>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</si>
  <si>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</si>
  <si>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</si>
  <si>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</si>
  <si>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</si>
  <si>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</si>
  <si>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</si>
  <si>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</si>
  <si>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</si>
  <si>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</si>
  <si>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</si>
  <si>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</si>
  <si>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</si>
  <si>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</si>
  <si>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</si>
  <si>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</si>
  <si>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</si>
  <si>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</si>
  <si>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</si>
  <si>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</si>
  <si>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</si>
  <si>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</si>
  <si>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</si>
  <si>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</si>
  <si>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</si>
  <si>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</si>
  <si>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</si>
  <si>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</si>
  <si>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</si>
  <si>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</si>
  <si>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</si>
  <si>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</si>
  <si>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</si>
  <si>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</si>
  <si>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</si>
  <si>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</si>
  <si>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</si>
  <si>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</si>
  <si>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</si>
  <si>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</si>
  <si>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</si>
  <si>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</si>
  <si>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</si>
  <si>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</si>
  <si>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</si>
  <si>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</si>
  <si>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</si>
  <si>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</si>
  <si>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</si>
  <si>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</si>
  <si>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</si>
  <si>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</si>
  <si>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</si>
  <si>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</si>
  <si>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</si>
  <si>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</si>
  <si>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</si>
  <si>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</si>
  <si>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</si>
  <si>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</si>
  <si>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</si>
  <si>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</si>
  <si>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</si>
  <si>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</si>
  <si>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</si>
  <si>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</si>
  <si>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</si>
  <si>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</si>
  <si>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</si>
  <si>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</si>
  <si>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</si>
  <si>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</si>
  <si>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</si>
  <si>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</si>
  <si>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</si>
  <si>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</si>
  <si>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</si>
  <si>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</si>
  <si>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</si>
  <si>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</si>
  <si>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</si>
  <si>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</si>
  <si>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</si>
  <si>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</si>
  <si>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</si>
  <si>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</si>
  <si>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</si>
  <si>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</si>
  <si>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</si>
  <si>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</si>
  <si>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</si>
  <si>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</si>
  <si>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</si>
  <si>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</si>
  <si>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</si>
  <si>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</si>
  <si>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</si>
  <si>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</si>
  <si>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</si>
  <si>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</si>
  <si>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</si>
  <si>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</si>
  <si>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</si>
  <si>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</si>
  <si>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</si>
  <si>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</si>
  <si>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</si>
  <si>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</si>
  <si>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</si>
  <si>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</si>
  <si>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</si>
  <si>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</si>
  <si>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</si>
  <si>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</si>
  <si>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</si>
  <si>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</si>
  <si>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</si>
  <si>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</si>
  <si>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</si>
  <si>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</si>
  <si>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</si>
  <si>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</si>
  <si>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</si>
  <si>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</si>
  <si>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</si>
  <si>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</si>
  <si>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</si>
  <si>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</si>
  <si>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</si>
  <si>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</si>
  <si>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</si>
  <si>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</si>
  <si>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</si>
  <si>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</si>
  <si>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</si>
  <si>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</si>
  <si>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</si>
  <si>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</si>
  <si>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</si>
  <si>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</si>
  <si>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</si>
  <si>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</si>
  <si>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</si>
  <si>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</si>
  <si>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</si>
  <si>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</si>
  <si>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</si>
  <si>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</si>
  <si>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</si>
  <si>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</si>
  <si>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</si>
  <si>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</si>
  <si>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</si>
  <si>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</si>
  <si>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</si>
  <si>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</si>
  <si>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</si>
  <si>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</si>
  <si>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</si>
  <si>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</si>
  <si>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</si>
  <si>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</si>
  <si>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</si>
  <si>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</si>
  <si>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</si>
  <si>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</si>
  <si>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</si>
  <si>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</si>
  <si>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</si>
  <si>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</si>
  <si>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</si>
  <si>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</si>
  <si>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</si>
  <si>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</si>
  <si>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</si>
  <si>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</si>
  <si>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</si>
  <si>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</si>
  <si>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</si>
  <si>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</si>
  <si>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</si>
  <si>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</si>
  <si>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</si>
  <si>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</si>
  <si>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</si>
  <si>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</si>
  <si>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</si>
  <si>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</si>
  <si>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</si>
  <si>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</si>
  <si>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</si>
  <si>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</si>
  <si>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</si>
  <si>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</si>
  <si>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</si>
  <si>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</si>
  <si>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</si>
  <si>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</si>
  <si>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</si>
  <si>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</si>
  <si>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</si>
  <si>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</si>
  <si>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</si>
  <si>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</si>
  <si>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</si>
  <si>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</si>
  <si>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</si>
  <si>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</si>
  <si>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</si>
  <si>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</si>
  <si>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</si>
  <si>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</si>
  <si>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</si>
  <si>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</si>
  <si>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</si>
  <si>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</si>
  <si>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</si>
  <si>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</si>
  <si>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</si>
  <si>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</si>
  <si>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</si>
  <si>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</si>
  <si>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</si>
  <si>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</si>
  <si>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</si>
  <si>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</si>
  <si>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</si>
  <si>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</si>
  <si>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</si>
  <si>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</si>
  <si>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</si>
  <si>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</si>
  <si>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</si>
  <si>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</si>
  <si>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</si>
  <si>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</si>
  <si>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</si>
  <si>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</si>
  <si>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</si>
  <si>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</si>
  <si>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</si>
  <si>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</si>
  <si>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</si>
  <si>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</si>
  <si>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</si>
  <si>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</si>
  <si>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</si>
  <si>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</si>
  <si>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</si>
  <si>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</si>
  <si>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</si>
  <si>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</si>
  <si>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</si>
  <si>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</si>
  <si>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</si>
  <si>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</si>
  <si>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</si>
  <si>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</si>
  <si>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</si>
  <si>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</si>
  <si>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</si>
  <si>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</si>
  <si>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</si>
  <si>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</si>
  <si>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</si>
  <si>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</si>
  <si>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</si>
  <si>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</si>
  <si>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</si>
  <si>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</si>
  <si>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</si>
  <si>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</si>
  <si>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</si>
  <si>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</si>
  <si>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</si>
  <si>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</si>
  <si>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</si>
  <si>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</si>
  <si>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</si>
  <si>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</si>
  <si>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</si>
  <si>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</si>
  <si>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</si>
  <si>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</si>
  <si>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</si>
  <si>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</si>
  <si>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</si>
  <si>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</si>
  <si>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</si>
  <si>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</si>
  <si>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</si>
  <si>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</si>
  <si>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</si>
  <si>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</si>
  <si>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</si>
  <si>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</si>
  <si>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</si>
  <si>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</si>
  <si>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</si>
  <si>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</si>
  <si>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</si>
  <si>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</si>
  <si>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</si>
  <si>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</si>
  <si>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</si>
  <si>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</si>
  <si>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</si>
  <si>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</si>
  <si>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</si>
  <si>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</si>
  <si>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</si>
  <si>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</si>
  <si>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</si>
  <si>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</si>
  <si>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</si>
  <si>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</si>
  <si>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</si>
  <si>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</si>
  <si>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</si>
  <si>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</si>
  <si>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</si>
  <si>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</si>
  <si>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</si>
  <si>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</si>
  <si>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</si>
  <si>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</si>
  <si>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</si>
  <si>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</si>
  <si>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</si>
  <si>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</si>
  <si>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</si>
  <si>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</si>
  <si>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</si>
  <si>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</si>
  <si>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</si>
  <si>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</si>
  <si>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</si>
  <si>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</si>
  <si>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</si>
  <si>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</si>
  <si>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</si>
  <si>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</si>
  <si>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</si>
  <si>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</si>
  <si>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</si>
  <si>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</si>
  <si>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</si>
  <si>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</si>
  <si>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</si>
  <si>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</si>
  <si>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</si>
  <si>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</si>
  <si>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</si>
  <si>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</si>
  <si>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</si>
  <si>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</si>
  <si>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</si>
  <si>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</si>
  <si>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</si>
  <si>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</si>
  <si>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</si>
  <si>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</si>
  <si>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</si>
  <si>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</si>
  <si>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</si>
  <si>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</si>
  <si>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</si>
  <si>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</si>
  <si>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</si>
  <si>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</si>
  <si>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</si>
  <si>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</si>
  <si>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</si>
  <si>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</si>
  <si>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</si>
  <si>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</si>
  <si>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</si>
  <si>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</si>
  <si>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</si>
  <si>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</si>
  <si>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</si>
  <si>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</si>
  <si>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</si>
  <si>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</si>
  <si>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</si>
  <si>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</si>
  <si>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</si>
  <si>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</si>
  <si>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</si>
  <si>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</si>
  <si>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</si>
  <si>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</si>
  <si>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</si>
  <si>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</si>
  <si>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</si>
  <si>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</si>
  <si>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</si>
  <si>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</si>
  <si>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</si>
  <si>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</si>
  <si>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</si>
  <si>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</si>
  <si>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</si>
  <si>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</si>
  <si>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</si>
  <si>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</si>
  <si>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</si>
  <si>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</si>
  <si>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</si>
  <si>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</si>
  <si>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</si>
  <si>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</si>
  <si>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</si>
  <si>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</si>
  <si>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</si>
  <si>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</si>
  <si>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</si>
  <si>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</si>
  <si>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</si>
  <si>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</si>
  <si>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</si>
  <si>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</si>
  <si>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</si>
  <si>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</si>
  <si>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</si>
  <si>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</si>
  <si>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</si>
  <si>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</si>
  <si>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</si>
  <si>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</si>
  <si>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</si>
  <si>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</si>
  <si>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</si>
  <si>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</si>
  <si>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</si>
  <si>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</si>
  <si>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</si>
  <si>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</si>
  <si>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</si>
  <si>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</si>
  <si>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</si>
  <si>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</si>
  <si>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</si>
  <si>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</si>
  <si>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</si>
  <si>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</si>
  <si>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</si>
  <si>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</si>
  <si>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</si>
  <si>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</si>
  <si>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</si>
  <si>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</si>
  <si>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</si>
  <si>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</si>
  <si>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</si>
  <si>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</si>
  <si>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</si>
  <si>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</si>
  <si>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</si>
  <si>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</si>
  <si>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</si>
  <si>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</si>
  <si>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</si>
  <si>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</si>
  <si>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</si>
  <si>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</si>
  <si>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</si>
  <si>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</si>
  <si>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</si>
  <si>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</si>
  <si>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</si>
  <si>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</si>
  <si>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</si>
  <si>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</si>
  <si>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</si>
  <si>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</si>
  <si>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</si>
  <si>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</si>
  <si>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</si>
  <si>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</si>
  <si>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</si>
  <si>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</si>
  <si>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</si>
  <si>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</si>
  <si>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</si>
  <si>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</si>
  <si>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</si>
  <si>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</si>
  <si>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</si>
  <si>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</si>
  <si>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</si>
  <si>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</si>
  <si>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</si>
  <si>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</si>
  <si>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</si>
  <si>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</si>
  <si>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</si>
  <si>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</si>
  <si>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</si>
  <si>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</si>
  <si>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</si>
  <si>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</si>
  <si>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</si>
  <si>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</si>
  <si>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</si>
  <si>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</si>
  <si>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</si>
  <si>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</si>
  <si>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</si>
  <si>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</si>
  <si>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</si>
  <si>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</si>
  <si>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</si>
  <si>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</si>
  <si>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</si>
  <si>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</si>
  <si>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</si>
  <si>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</si>
  <si>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</si>
  <si>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</si>
  <si>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</si>
  <si>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</si>
  <si>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</si>
  <si>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</si>
  <si>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</si>
  <si>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</si>
  <si>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</si>
  <si>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</si>
  <si>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</si>
  <si>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</si>
  <si>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</si>
  <si>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</si>
  <si>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</si>
  <si>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</si>
  <si>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</si>
  <si>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</si>
  <si>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</si>
  <si>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</si>
  <si>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</si>
  <si>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</si>
  <si>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</si>
  <si>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</si>
  <si>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</si>
  <si>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</si>
  <si>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</si>
  <si>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</si>
  <si>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</si>
  <si>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</si>
  <si>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</si>
  <si>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</si>
  <si>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</si>
  <si>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</si>
  <si>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</si>
  <si>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</si>
  <si>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</si>
  <si>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</si>
  <si>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</si>
  <si>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</si>
  <si>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</si>
  <si>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</si>
  <si>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</si>
  <si>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</si>
  <si>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</si>
  <si>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</si>
  <si>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</si>
  <si>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</si>
  <si>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</si>
  <si>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</si>
  <si>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</si>
  <si>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</si>
  <si>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</si>
  <si>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</si>
  <si>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</si>
  <si>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</si>
  <si>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</si>
  <si>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</si>
  <si>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</si>
  <si>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</si>
  <si>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</si>
  <si>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</si>
  <si>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</si>
  <si>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</si>
  <si>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</si>
  <si>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</si>
  <si>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</si>
  <si>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</si>
  <si>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</si>
  <si>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</si>
  <si>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</si>
  <si>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</si>
  <si>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</si>
  <si>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</si>
  <si>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</si>
  <si>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</si>
  <si>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</si>
  <si>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</si>
  <si>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</si>
  <si>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</si>
  <si>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</si>
  <si>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</si>
  <si>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</si>
  <si>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</si>
  <si>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</si>
  <si>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</si>
  <si>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</si>
  <si>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</si>
  <si>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</si>
  <si>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</si>
  <si>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</si>
  <si>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</si>
  <si>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</si>
  <si>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</si>
  <si>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</si>
  <si>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</si>
  <si>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</si>
  <si>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</si>
  <si>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</si>
  <si>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</si>
  <si>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</si>
  <si>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</si>
  <si>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</si>
  <si>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</si>
  <si>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</si>
  <si>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</si>
  <si>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</si>
  <si>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</si>
  <si>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</si>
  <si>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</si>
  <si>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</si>
  <si>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</si>
  <si>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</si>
  <si>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</si>
  <si>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</si>
  <si>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</si>
  <si>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</si>
  <si>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</si>
  <si>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</si>
  <si>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</si>
  <si>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</si>
  <si>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</si>
  <si>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</si>
  <si>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</si>
  <si>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</si>
  <si>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</si>
  <si>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</si>
  <si>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</si>
  <si>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</si>
  <si>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</si>
  <si>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</si>
  <si>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</si>
  <si>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</si>
  <si>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</si>
  <si>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</si>
  <si>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</si>
  <si>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</si>
  <si>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</si>
  <si>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</si>
  <si>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</si>
  <si>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</si>
  <si>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</si>
  <si>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</si>
  <si>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</si>
  <si>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</si>
  <si>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</si>
  <si>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</si>
  <si>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</si>
  <si>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</si>
  <si>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</si>
  <si>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</si>
  <si>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</si>
  <si>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</si>
  <si>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</si>
  <si>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</si>
  <si>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</si>
  <si>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</si>
  <si>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</si>
  <si>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</si>
  <si>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</si>
  <si>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</si>
  <si>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</si>
  <si>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</si>
  <si>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</si>
  <si>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</si>
  <si>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</si>
  <si>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</si>
  <si>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</si>
  <si>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</si>
  <si>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</si>
  <si>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</si>
  <si>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</si>
  <si>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</si>
  <si>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</si>
  <si>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</si>
  <si>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</si>
  <si>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</si>
  <si>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</si>
  <si>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</si>
  <si>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</si>
  <si>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</si>
  <si>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</si>
  <si>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</si>
  <si>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</si>
  <si>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</si>
  <si>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</si>
  <si>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</si>
  <si>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</si>
  <si>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</si>
  <si>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</si>
  <si>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</si>
  <si>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</si>
  <si>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</si>
  <si>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</si>
  <si>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</si>
  <si>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</si>
  <si>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</si>
  <si>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</si>
  <si>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</si>
  <si>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</si>
  <si>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</si>
  <si>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</si>
  <si>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</si>
  <si>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</si>
  <si>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</si>
  <si>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</si>
  <si>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</si>
  <si>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</si>
  <si>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</si>
  <si>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</si>
  <si>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</si>
  <si>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</si>
  <si>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</si>
  <si>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</si>
  <si>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</si>
  <si>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</si>
  <si>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</si>
  <si>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</si>
  <si>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</si>
  <si>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</si>
  <si>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</si>
  <si>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</si>
  <si>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</si>
  <si>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</si>
  <si>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</si>
  <si>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</si>
  <si>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</si>
  <si>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</si>
  <si>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</si>
  <si>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</si>
  <si>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</si>
  <si>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</si>
  <si>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</si>
  <si>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</si>
  <si>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</si>
  <si>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</si>
  <si>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</si>
  <si>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</si>
  <si>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</si>
  <si>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</si>
  <si>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</si>
  <si>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</si>
  <si>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</si>
  <si>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</si>
  <si>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</si>
  <si>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</si>
  <si>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</si>
  <si>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</si>
  <si>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</si>
  <si>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</si>
  <si>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</si>
  <si>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</si>
  <si>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</si>
  <si>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</si>
  <si>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</si>
  <si>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</si>
  <si>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</si>
  <si>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</si>
  <si>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</si>
  <si>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</si>
  <si>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</si>
  <si>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</si>
  <si>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</si>
  <si>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</si>
  <si>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</si>
  <si>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</si>
  <si>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</si>
  <si>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</si>
  <si>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</si>
  <si>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</si>
  <si>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</si>
  <si>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</si>
  <si>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</si>
  <si>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</si>
  <si>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</si>
  <si>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</si>
  <si>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</si>
  <si>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</si>
  <si>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</si>
  <si>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</si>
  <si>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</si>
  <si>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</si>
  <si>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</si>
  <si>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</si>
  <si>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</si>
  <si>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</si>
  <si>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</si>
  <si>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</si>
  <si>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</si>
  <si>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</si>
  <si>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</si>
  <si>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</si>
  <si>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</si>
  <si>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</si>
  <si>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</si>
  <si>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</si>
  <si>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</si>
  <si>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</si>
  <si>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</si>
  <si>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</si>
  <si>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</si>
  <si>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</si>
  <si>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</si>
  <si>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</si>
  <si>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</si>
  <si>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</si>
  <si>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</si>
  <si>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</si>
  <si>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</si>
  <si>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</si>
  <si>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</si>
  <si>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</si>
  <si>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</si>
  <si>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</si>
  <si>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</si>
  <si>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</si>
  <si>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</si>
  <si>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</si>
  <si>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</si>
  <si>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</si>
  <si>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</si>
  <si>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</si>
  <si>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</si>
  <si>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</si>
  <si>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</si>
  <si>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</si>
  <si>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</si>
  <si>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</si>
  <si>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</si>
  <si>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</si>
  <si>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</si>
  <si>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</si>
  <si>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</si>
  <si>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</si>
  <si>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</si>
  <si>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</si>
  <si>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</si>
  <si>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</si>
  <si>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</si>
  <si>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</si>
  <si>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</si>
  <si>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</si>
  <si>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</si>
  <si>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</si>
  <si>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</si>
  <si>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</si>
  <si>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</si>
  <si>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</si>
  <si>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</si>
  <si>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</si>
  <si>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</si>
  <si>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</si>
  <si>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</si>
  <si>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</si>
  <si>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</si>
  <si>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</si>
  <si>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</si>
  <si>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</si>
  <si>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</si>
  <si>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</si>
  <si>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</si>
  <si>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</si>
  <si>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</si>
  <si>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</si>
  <si>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</si>
  <si>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</si>
  <si>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</si>
  <si>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</si>
  <si>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</si>
  <si>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</si>
  <si>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</si>
  <si>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</si>
  <si>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</si>
  <si>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</si>
  <si>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</si>
  <si>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</si>
  <si>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</si>
  <si>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</si>
  <si>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</si>
  <si>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</si>
  <si>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</si>
  <si>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</si>
  <si>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</si>
  <si>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</si>
  <si>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</si>
  <si>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</si>
  <si>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</si>
  <si>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</si>
  <si>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</si>
  <si>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</si>
  <si>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</si>
  <si>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</si>
  <si>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</si>
  <si>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</si>
  <si>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</si>
  <si>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</si>
  <si>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</si>
  <si>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</si>
  <si>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</si>
  <si>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</si>
  <si>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</si>
  <si>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</si>
  <si>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</si>
  <si>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</si>
  <si>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</si>
  <si>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</si>
  <si>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</si>
  <si>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</si>
  <si>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</si>
  <si>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</si>
  <si>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</si>
  <si>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</si>
  <si>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</si>
  <si>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</si>
  <si>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</si>
  <si>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</si>
  <si>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</si>
  <si>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</si>
  <si>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</si>
  <si>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</si>
  <si>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</si>
  <si>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</si>
  <si>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</si>
  <si>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</si>
  <si>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</si>
  <si>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</si>
  <si>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</si>
  <si>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</si>
  <si>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</si>
  <si>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</si>
  <si>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</si>
  <si>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</si>
  <si>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</si>
  <si>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</si>
  <si>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</si>
  <si>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</si>
  <si>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</si>
  <si>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</si>
  <si>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</si>
  <si>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</si>
  <si>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</si>
  <si>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</si>
  <si>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</si>
  <si>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</si>
  <si>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</si>
  <si>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</si>
  <si>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</si>
  <si>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</si>
  <si>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</si>
  <si>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</si>
  <si>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</si>
  <si>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</si>
  <si>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</si>
  <si>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</si>
  <si>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</si>
  <si>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</si>
  <si>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</si>
  <si>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</si>
  <si>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</si>
  <si>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</si>
  <si>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</si>
  <si>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</si>
  <si>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</si>
  <si>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</si>
  <si>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</si>
  <si>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</si>
  <si>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</si>
  <si>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</si>
  <si>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</si>
  <si>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</si>
  <si>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</si>
  <si>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</si>
  <si>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</si>
  <si>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</si>
  <si>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</si>
  <si>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</si>
  <si>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</si>
  <si>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</si>
  <si>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</si>
  <si>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</si>
  <si>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</si>
  <si>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</si>
  <si>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</si>
  <si>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</si>
  <si>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</si>
  <si>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</si>
  <si>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</si>
  <si>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</si>
  <si>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</si>
  <si>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</si>
  <si>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</si>
  <si>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</si>
  <si>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</si>
  <si>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</si>
  <si>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</si>
  <si>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</si>
  <si>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</si>
  <si>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</si>
  <si>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</si>
  <si>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</si>
  <si>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</si>
  <si>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</si>
  <si>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</si>
  <si>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</si>
  <si>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</si>
  <si>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</si>
  <si>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</si>
  <si>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</si>
  <si>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</si>
  <si>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</si>
  <si>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</si>
  <si>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</si>
  <si>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</si>
  <si>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</si>
  <si>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</si>
  <si>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</si>
  <si>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</si>
  <si>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</si>
  <si>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</si>
  <si>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</si>
  <si>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</si>
  <si>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</si>
  <si>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</si>
  <si>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</si>
  <si>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</si>
  <si>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</si>
  <si>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</si>
  <si>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</si>
  <si>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</si>
  <si>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</si>
  <si>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</si>
  <si>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</si>
  <si>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</si>
  <si>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</si>
  <si>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</si>
  <si>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</si>
  <si>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</si>
  <si>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</si>
  <si>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</si>
  <si>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</si>
  <si>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</si>
  <si>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</si>
  <si>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</si>
  <si>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</si>
  <si>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</si>
  <si>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</si>
  <si>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</si>
  <si>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</si>
  <si>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</si>
  <si>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</si>
  <si>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</si>
  <si>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</si>
  <si>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</si>
  <si>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</si>
  <si>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</si>
  <si>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</si>
  <si>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</si>
  <si>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</si>
  <si>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</si>
  <si>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</si>
  <si>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</si>
  <si>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</si>
  <si>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</si>
  <si>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</si>
  <si>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</si>
  <si>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</si>
  <si>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</si>
  <si>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</si>
  <si>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</si>
  <si>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</si>
  <si>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</si>
  <si>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</si>
  <si>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</si>
  <si>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</si>
  <si>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</si>
  <si>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</si>
  <si>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</si>
  <si>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</si>
  <si>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</si>
  <si>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</si>
  <si>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</si>
  <si>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</si>
  <si>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</si>
  <si>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</si>
  <si>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</si>
  <si>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</si>
  <si>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</si>
  <si>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</si>
  <si>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</si>
  <si>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</si>
  <si>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</si>
  <si>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</si>
  <si>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</si>
  <si>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</si>
  <si>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</si>
  <si>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</si>
  <si>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</si>
  <si>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</si>
  <si>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</si>
  <si>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</si>
  <si>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</si>
  <si>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</si>
  <si>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</si>
  <si>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</si>
  <si>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</si>
  <si>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</si>
  <si>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</si>
  <si>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</si>
  <si>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</si>
  <si>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</si>
  <si>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</si>
  <si>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</si>
  <si>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</si>
  <si>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</si>
  <si>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</si>
  <si>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</si>
  <si>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</si>
  <si>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</si>
  <si>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</si>
  <si>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</si>
  <si>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</si>
  <si>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</si>
  <si>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</si>
  <si>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</si>
  <si>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</si>
  <si>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</si>
  <si>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</si>
  <si>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</si>
  <si>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</si>
  <si>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</si>
  <si>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</si>
  <si>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</si>
  <si>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</si>
  <si>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</si>
  <si>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</si>
  <si>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</si>
  <si>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</si>
  <si>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</si>
  <si>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</si>
  <si>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</si>
  <si>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</si>
  <si>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</si>
  <si>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</si>
  <si>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</si>
  <si>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</si>
  <si>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</si>
  <si>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</si>
  <si>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</si>
  <si>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</si>
  <si>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</si>
  <si>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</si>
  <si>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</si>
  <si>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</si>
  <si>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</si>
  <si>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</si>
  <si>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</si>
  <si>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</si>
  <si>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</si>
  <si>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</si>
  <si>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</si>
  <si>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</si>
  <si>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</si>
  <si>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</si>
  <si>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</si>
  <si>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</si>
  <si>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</si>
  <si>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</si>
  <si>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</si>
  <si>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</si>
  <si>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</si>
  <si>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</si>
  <si>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</si>
  <si>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</si>
  <si>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</si>
  <si>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</si>
  <si>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</si>
  <si>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</si>
  <si>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</si>
  <si>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</si>
  <si>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</si>
  <si>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</si>
  <si>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</si>
  <si>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</si>
  <si>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</si>
  <si>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</si>
  <si>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</si>
  <si>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</si>
  <si>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</si>
  <si>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</si>
  <si>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</si>
  <si>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</si>
  <si>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</si>
  <si>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</si>
  <si>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</si>
  <si>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</si>
  <si>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</si>
  <si>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</si>
  <si>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</si>
  <si>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</si>
  <si>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</si>
  <si>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</si>
  <si>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</si>
  <si>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</si>
  <si>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</si>
  <si>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</si>
  <si>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</si>
  <si>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</si>
  <si>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</si>
  <si>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</si>
  <si>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</si>
  <si>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</si>
  <si>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</si>
  <si>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</si>
  <si>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</si>
  <si>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</si>
  <si>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</si>
  <si>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</si>
  <si>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</si>
  <si>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</si>
  <si>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</si>
  <si>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</si>
  <si>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</si>
  <si>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</si>
  <si>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</si>
  <si>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</si>
  <si>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</si>
  <si>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</si>
  <si>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</si>
  <si>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</si>
  <si>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</si>
  <si>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</si>
  <si>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</si>
  <si>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</si>
  <si>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</si>
  <si>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</si>
  <si>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</si>
  <si>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</si>
  <si>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</si>
  <si>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</si>
  <si>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</si>
  <si>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</si>
  <si>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</si>
  <si>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</si>
  <si>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</si>
  <si>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</si>
  <si>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</si>
  <si>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</si>
  <si>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</si>
  <si>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</si>
  <si>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</si>
  <si>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</si>
  <si>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</si>
  <si>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</si>
  <si>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</si>
  <si>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</si>
  <si>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</si>
  <si>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</si>
  <si>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</si>
  <si>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</si>
  <si>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</si>
  <si>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</si>
  <si>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</si>
  <si>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</si>
  <si>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</si>
  <si>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</si>
  <si>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</si>
  <si>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</si>
  <si>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</si>
  <si>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</si>
  <si>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</si>
  <si>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</si>
  <si>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</si>
  <si>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</si>
  <si>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</si>
  <si>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</si>
  <si>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</si>
  <si>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</si>
  <si>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</si>
  <si>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</si>
  <si>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</si>
  <si>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</si>
  <si>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</si>
  <si>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</si>
  <si>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</si>
  <si>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</si>
  <si>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</si>
  <si>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</si>
  <si>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</si>
  <si>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</si>
  <si>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</si>
  <si>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</si>
  <si>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</si>
  <si>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</si>
  <si>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</si>
  <si>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</si>
  <si>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</si>
  <si>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</si>
  <si>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</si>
  <si>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</si>
  <si>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</si>
  <si>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</si>
  <si>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</si>
  <si>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</si>
  <si>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</si>
  <si>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</si>
  <si>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</si>
  <si>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</si>
  <si>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</si>
  <si>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</si>
  <si>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</si>
  <si>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</si>
  <si>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</si>
  <si>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</si>
  <si>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</si>
  <si>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</si>
  <si>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</si>
  <si>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</si>
  <si>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</si>
  <si>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</si>
  <si>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</si>
  <si>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</si>
  <si>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</si>
  <si>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</si>
  <si>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</si>
  <si>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</si>
  <si>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</si>
  <si>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</si>
  <si>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</si>
  <si>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</si>
  <si>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</si>
  <si>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</si>
  <si>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</si>
  <si>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</si>
  <si>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</si>
  <si>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</si>
  <si>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</si>
  <si>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</si>
  <si>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</si>
  <si>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</si>
  <si>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</si>
  <si>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</si>
  <si>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</si>
  <si>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</si>
  <si>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</si>
  <si>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</si>
  <si>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</si>
  <si>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</si>
  <si>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</si>
  <si>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</si>
  <si>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</si>
  <si>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</si>
  <si>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</si>
  <si>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</si>
  <si>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</si>
  <si>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</si>
  <si>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</si>
  <si>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</si>
  <si>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</si>
  <si>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</si>
  <si>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</si>
  <si>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</si>
  <si>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</si>
  <si>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</si>
  <si>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</si>
  <si>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</si>
  <si>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</si>
  <si>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</si>
  <si>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</si>
  <si>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</si>
  <si>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</si>
  <si>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</si>
  <si>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</si>
  <si>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</si>
  <si>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</si>
  <si>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</si>
  <si>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</si>
  <si>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</si>
  <si>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</si>
  <si>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</si>
  <si>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</si>
  <si>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</si>
  <si>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</si>
  <si>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</si>
  <si>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</si>
  <si>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</si>
  <si>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</si>
  <si>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</si>
  <si>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</si>
  <si>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</si>
  <si>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</si>
  <si>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</si>
  <si>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</si>
  <si>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</si>
  <si>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</si>
  <si>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</si>
  <si>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</si>
  <si>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</si>
  <si>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</si>
  <si>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</si>
  <si>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</si>
  <si>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</si>
  <si>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</si>
  <si>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</si>
  <si>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</si>
  <si>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</si>
  <si>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</si>
  <si>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</si>
  <si>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</si>
  <si>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</si>
  <si>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</si>
  <si>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</si>
  <si>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</si>
  <si>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</si>
  <si>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</si>
  <si>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</si>
  <si>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</si>
  <si>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</si>
  <si>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</si>
  <si>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</si>
  <si>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</si>
  <si>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</si>
  <si>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</si>
  <si>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</si>
  <si>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</si>
  <si>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</si>
  <si>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</si>
  <si>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</si>
  <si>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</si>
  <si>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</si>
  <si>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</si>
  <si>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</si>
  <si>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</si>
  <si>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</si>
  <si>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</si>
  <si>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</si>
  <si>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</si>
  <si>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</si>
  <si>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</si>
  <si>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</si>
  <si>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</si>
  <si>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</si>
  <si>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</si>
  <si>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</si>
  <si>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</si>
  <si>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</si>
  <si>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</si>
  <si>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</si>
  <si>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</si>
  <si>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</si>
  <si>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</si>
  <si>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</si>
  <si>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</si>
  <si>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</si>
  <si>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</si>
  <si>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</si>
  <si>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</si>
  <si>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</si>
  <si>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</si>
  <si>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</si>
  <si>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</si>
  <si>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</si>
  <si>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</si>
  <si>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</si>
  <si>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</si>
  <si>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</si>
  <si>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</si>
  <si>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</si>
  <si>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</si>
  <si>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</si>
  <si>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</si>
  <si>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</si>
  <si>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</si>
  <si>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</si>
  <si>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</si>
  <si>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</si>
  <si>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</si>
  <si>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</si>
  <si>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</si>
  <si>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</si>
  <si>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</si>
  <si>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</si>
  <si>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</si>
  <si>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</si>
  <si>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</si>
  <si>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</si>
  <si>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</si>
  <si>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</si>
  <si>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</si>
  <si>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</si>
  <si>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</si>
  <si>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</si>
  <si>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</si>
  <si>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</si>
  <si>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</si>
  <si>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</si>
  <si>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</si>
  <si>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</si>
  <si>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</si>
  <si>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</si>
  <si>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</si>
  <si>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</si>
  <si>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</si>
  <si>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</si>
  <si>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</si>
  <si>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</si>
  <si>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</si>
  <si>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</si>
  <si>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</si>
  <si>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</si>
  <si>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</si>
  <si>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</si>
  <si>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</si>
  <si>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</si>
  <si>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</si>
  <si>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</si>
  <si>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</si>
  <si>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</si>
  <si>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</si>
  <si>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</si>
  <si>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</si>
  <si>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</si>
  <si>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</si>
  <si>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</si>
  <si>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</si>
  <si>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</si>
  <si>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</si>
  <si>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</si>
  <si>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</si>
  <si>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</si>
  <si>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</si>
  <si>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</si>
  <si>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</si>
  <si>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</si>
  <si>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</si>
  <si>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</si>
  <si>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</si>
  <si>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</si>
  <si>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</si>
  <si>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</si>
  <si>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</si>
  <si>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</si>
  <si>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</si>
  <si>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</si>
  <si>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</si>
  <si>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</si>
  <si>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</si>
  <si>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</si>
  <si>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</si>
  <si>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</si>
  <si>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</si>
  <si>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</si>
  <si>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</si>
  <si>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</si>
  <si>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</si>
  <si>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</si>
  <si>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</si>
  <si>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</si>
  <si>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</si>
  <si>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</si>
  <si>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</si>
  <si>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</si>
  <si>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</si>
  <si>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</si>
  <si>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</si>
  <si>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</si>
  <si>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</si>
  <si>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</si>
  <si>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</si>
  <si>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</si>
  <si>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</si>
  <si>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</si>
  <si>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</si>
  <si>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</si>
  <si>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</si>
  <si>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</si>
  <si>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</si>
  <si>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</si>
  <si>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</si>
  <si>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</si>
  <si>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</si>
  <si>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</si>
  <si>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</si>
  <si>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</si>
  <si>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</si>
  <si>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</si>
  <si>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</si>
  <si>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</si>
  <si>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</si>
  <si>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</si>
  <si>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</si>
  <si>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</si>
  <si>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</si>
  <si>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</si>
  <si>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</si>
  <si>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</si>
  <si>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</si>
  <si>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</si>
  <si>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</si>
  <si>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</si>
  <si>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</si>
  <si>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</si>
  <si>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</si>
  <si>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</si>
  <si>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</si>
  <si>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</si>
  <si>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</si>
  <si>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</si>
  <si>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</si>
  <si>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</si>
  <si>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</si>
  <si>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</si>
  <si>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</si>
  <si>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</si>
  <si>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</si>
  <si>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</si>
  <si>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</si>
  <si>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</si>
  <si>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</si>
  <si>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</si>
  <si>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</si>
  <si>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</si>
  <si>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</si>
  <si>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</si>
  <si>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</si>
  <si>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</si>
  <si>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</si>
  <si>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</si>
  <si>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</si>
  <si>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</si>
  <si>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</si>
  <si>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</si>
  <si>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</si>
  <si>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</si>
  <si>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</si>
  <si>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</si>
  <si>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</si>
  <si>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</si>
  <si>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</si>
  <si>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</si>
  <si>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</si>
  <si>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</si>
  <si>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</si>
  <si>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</si>
  <si>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</si>
  <si>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</si>
  <si>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</si>
  <si>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</si>
  <si>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</si>
  <si>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</si>
  <si>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</si>
  <si>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</si>
  <si>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</si>
  <si>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</si>
  <si>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</si>
  <si>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</si>
  <si>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</si>
  <si>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</si>
  <si>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</si>
  <si>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</si>
  <si>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</si>
  <si>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</si>
  <si>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</si>
  <si>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</si>
  <si>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</si>
  <si>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</si>
  <si>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</si>
  <si>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</si>
  <si>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</si>
  <si>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</si>
  <si>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</si>
  <si>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</si>
  <si>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</si>
  <si>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</si>
  <si>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</si>
  <si>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</si>
  <si>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</si>
  <si>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</si>
  <si>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</si>
  <si>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</si>
  <si>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</si>
  <si>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</si>
  <si>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</si>
  <si>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</si>
  <si>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</si>
  <si>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</si>
  <si>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</si>
  <si>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</si>
  <si>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</si>
  <si>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</si>
  <si>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</si>
  <si>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</si>
  <si>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</si>
  <si>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</si>
  <si>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</si>
  <si>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</si>
  <si>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</si>
  <si>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</si>
  <si>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</si>
  <si>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</si>
  <si>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</si>
  <si>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</si>
  <si>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</si>
  <si>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</si>
  <si>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</si>
  <si>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</si>
  <si>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</si>
  <si>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</si>
  <si>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</si>
  <si>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</si>
  <si>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</si>
  <si>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</si>
  <si>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</si>
  <si>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</si>
  <si>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</si>
  <si>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</si>
  <si>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</si>
  <si>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</si>
  <si>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</si>
  <si>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</si>
  <si>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</si>
  <si>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</si>
  <si>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</si>
  <si>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</si>
  <si>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</si>
  <si>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</si>
  <si>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</si>
  <si>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</si>
  <si>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</si>
  <si>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</si>
  <si>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</si>
  <si>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</si>
  <si>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</si>
  <si>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</si>
  <si>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</si>
  <si>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</si>
  <si>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</si>
  <si>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</si>
  <si>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</si>
  <si>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</si>
  <si>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</si>
  <si>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</si>
  <si>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</si>
  <si>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</si>
  <si>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</si>
  <si>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</si>
  <si>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</si>
  <si>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</si>
  <si>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</si>
  <si>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</si>
  <si>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</si>
  <si>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</si>
  <si>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</si>
  <si>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</si>
  <si>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</si>
  <si>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</si>
  <si>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</si>
  <si>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</si>
  <si>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</si>
  <si>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</si>
  <si>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</si>
  <si>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</si>
  <si>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</si>
  <si>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</si>
  <si>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</si>
  <si>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</si>
  <si>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</si>
  <si>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</si>
  <si>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</si>
  <si>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</si>
  <si>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</si>
  <si>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</si>
  <si>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</si>
  <si>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</si>
  <si>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</si>
  <si>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</si>
  <si>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</si>
  <si>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</si>
  <si>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</si>
  <si>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</si>
  <si>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</si>
  <si>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</si>
  <si>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</si>
  <si>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</si>
  <si>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</si>
  <si>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</si>
  <si>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</si>
  <si>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</si>
  <si>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</si>
  <si>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</si>
  <si>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</si>
  <si>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</si>
  <si>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</si>
  <si>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</si>
  <si>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</si>
  <si>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</si>
  <si>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</si>
  <si>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</si>
  <si>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</si>
  <si>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</si>
  <si>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</si>
  <si>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</si>
  <si>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</si>
  <si>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</si>
  <si>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</si>
  <si>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</si>
  <si>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</si>
  <si>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</si>
  <si>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</si>
  <si>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</si>
  <si>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</si>
  <si>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</si>
  <si>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</si>
  <si>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</si>
  <si>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</si>
  <si>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</si>
  <si>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</si>
  <si>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</si>
  <si>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</si>
  <si>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</si>
  <si>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</si>
  <si>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</si>
  <si>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</si>
  <si>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</si>
  <si>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</si>
  <si>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</si>
  <si>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</si>
  <si>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</si>
  <si>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</si>
  <si>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</si>
  <si>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</si>
  <si>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</si>
  <si>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</si>
  <si>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</si>
  <si>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</si>
  <si>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</si>
  <si>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</si>
  <si>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</si>
  <si>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</si>
  <si>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</si>
  <si>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</si>
  <si>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</si>
  <si>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</si>
  <si>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</si>
  <si>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</si>
  <si>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</si>
  <si>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</si>
  <si>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</si>
  <si>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</si>
  <si>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</si>
  <si>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</si>
  <si>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</si>
  <si>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</si>
  <si>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</si>
  <si>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</si>
  <si>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</si>
  <si>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</si>
  <si>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</si>
  <si>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</si>
  <si>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</si>
  <si>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</si>
  <si>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</si>
  <si>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</si>
  <si>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</si>
  <si>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</si>
  <si>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</si>
  <si>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</si>
  <si>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</si>
  <si>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</si>
  <si>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</si>
  <si>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</si>
  <si>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</si>
  <si>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</si>
  <si>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</si>
  <si>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</si>
  <si>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</si>
  <si>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</si>
  <si>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</si>
  <si>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</si>
  <si>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</si>
  <si>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</si>
  <si>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</si>
  <si>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</si>
  <si>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</si>
  <si>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</si>
  <si>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</si>
  <si>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</si>
  <si>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</si>
  <si>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</si>
  <si>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</si>
  <si>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</si>
  <si>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</si>
  <si>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</si>
  <si>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</si>
  <si>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</si>
  <si>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</si>
  <si>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</si>
  <si>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</si>
  <si>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</si>
  <si>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</si>
  <si>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</si>
  <si>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</si>
  <si>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</si>
  <si>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</si>
  <si>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</si>
  <si>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</si>
  <si>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</si>
  <si>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</si>
  <si>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</si>
  <si>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</si>
  <si>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</si>
  <si>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</si>
  <si>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</si>
  <si>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</si>
  <si>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</si>
  <si>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</si>
  <si>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</si>
  <si>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</si>
  <si>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</si>
  <si>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</si>
  <si>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</si>
  <si>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</si>
  <si>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</si>
  <si>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</si>
  <si>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</si>
  <si>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</si>
  <si>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</si>
  <si>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</si>
  <si>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</si>
  <si>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</si>
  <si>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</si>
  <si>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</si>
  <si>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</si>
  <si>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</si>
  <si>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</si>
  <si>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</si>
  <si>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</si>
  <si>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</si>
  <si>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</si>
  <si>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</si>
  <si>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</si>
  <si>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</si>
  <si>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</si>
  <si>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</si>
  <si>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</si>
  <si>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</si>
  <si>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</si>
  <si>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</si>
  <si>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</si>
  <si>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</si>
  <si>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</si>
  <si>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</si>
  <si>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</si>
  <si>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</si>
  <si>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</si>
  <si>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</si>
  <si>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</si>
  <si>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</si>
  <si>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</si>
  <si>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</si>
  <si>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</si>
  <si>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</si>
  <si>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</si>
  <si>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</si>
  <si>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</si>
  <si>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</si>
  <si>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</si>
  <si>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</si>
  <si>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</si>
  <si>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</si>
  <si>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</si>
  <si>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</si>
  <si>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</si>
  <si>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</si>
  <si>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</si>
  <si>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</si>
  <si>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</si>
  <si>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</si>
  <si>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</si>
  <si>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</si>
  <si>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</si>
  <si>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</si>
  <si>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</si>
  <si>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</si>
  <si>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</si>
  <si>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</si>
  <si>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</si>
  <si>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</si>
  <si>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</si>
  <si>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</si>
  <si>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</si>
  <si>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</si>
  <si>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</si>
  <si>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</si>
  <si>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</si>
  <si>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</si>
  <si>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</si>
  <si>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</si>
  <si>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</si>
  <si>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</si>
  <si>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</si>
  <si>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</si>
  <si>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</si>
  <si>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</si>
  <si>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</si>
  <si>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</si>
  <si>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</si>
  <si>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</si>
  <si>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</si>
  <si>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</si>
  <si>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</si>
  <si>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</si>
  <si>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</si>
  <si>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</si>
  <si>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</si>
  <si>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</si>
  <si>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</si>
  <si>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</si>
  <si>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</si>
  <si>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</si>
  <si>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</si>
  <si>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</si>
  <si>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</si>
  <si>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</si>
  <si>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</si>
  <si>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</si>
  <si>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</si>
  <si>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</si>
  <si>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</si>
  <si>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</si>
  <si>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</si>
  <si>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</si>
  <si>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</si>
  <si>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</si>
  <si>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</si>
  <si>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</si>
  <si>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</si>
  <si>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</si>
  <si>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</si>
  <si>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</si>
  <si>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</si>
  <si>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</si>
  <si>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</si>
  <si>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</si>
  <si>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</si>
  <si>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</si>
  <si>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</si>
  <si>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</si>
  <si>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</si>
  <si>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</si>
  <si>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</si>
  <si>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</si>
  <si>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</si>
  <si>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</si>
  <si>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</si>
  <si>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</si>
  <si>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</si>
  <si>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</si>
  <si>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</si>
  <si>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</si>
  <si>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</si>
  <si>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</si>
  <si>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</si>
  <si>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</si>
  <si>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</si>
  <si>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</si>
  <si>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</si>
  <si>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</si>
  <si>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</si>
  <si>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</si>
  <si>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</si>
  <si>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</si>
  <si>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</si>
  <si>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</si>
  <si>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</si>
  <si>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</si>
  <si>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</si>
  <si>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</si>
  <si>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</si>
  <si>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</si>
  <si>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</si>
  <si>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</si>
  <si>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</si>
  <si>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</si>
  <si>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</si>
  <si>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</si>
  <si>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</si>
  <si>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</si>
  <si>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</si>
  <si>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</si>
  <si>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</si>
  <si>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</si>
  <si>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</si>
  <si>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</si>
  <si>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</si>
  <si>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</si>
  <si>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</si>
  <si>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</si>
  <si>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</si>
  <si>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</si>
  <si>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</si>
  <si>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</si>
  <si>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</si>
  <si>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</si>
  <si>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</si>
  <si>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</si>
  <si>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</si>
  <si>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</si>
  <si>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</si>
  <si>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</si>
  <si>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</si>
  <si>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</si>
  <si>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</si>
  <si>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</si>
  <si>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</si>
  <si>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</si>
  <si>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</si>
  <si>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</si>
  <si>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</si>
  <si>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</si>
  <si>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</si>
  <si>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</si>
  <si>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</si>
  <si>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</si>
  <si>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</si>
  <si>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</si>
  <si>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</si>
  <si>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</si>
  <si>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</si>
  <si>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</si>
  <si>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</si>
  <si>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</si>
  <si>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</si>
  <si>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</si>
  <si>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</si>
  <si>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</si>
  <si>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</si>
  <si>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</si>
  <si>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</si>
  <si>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</si>
  <si>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</si>
  <si>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</si>
  <si>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</si>
  <si>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</si>
  <si>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</si>
  <si>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</si>
  <si>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</si>
  <si>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</si>
  <si>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</si>
  <si>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</si>
  <si>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</si>
  <si>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</si>
  <si>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</si>
  <si>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</si>
  <si>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</si>
  <si>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</si>
  <si>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</si>
  <si>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</si>
  <si>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</si>
  <si>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</si>
  <si>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</si>
  <si>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</si>
  <si>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</si>
  <si>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</si>
  <si>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</si>
  <si>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</si>
  <si>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</si>
  <si>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</si>
  <si>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</si>
  <si>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</si>
  <si>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</si>
  <si>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</si>
  <si>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</si>
  <si>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</si>
  <si>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</si>
  <si>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</si>
  <si>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</si>
  <si>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</si>
  <si>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</si>
  <si>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</si>
  <si>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</si>
  <si>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</si>
  <si>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</si>
  <si>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</si>
  <si>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</si>
  <si>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</si>
  <si>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</si>
  <si>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</si>
  <si>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</si>
  <si>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</si>
  <si>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</si>
  <si>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</si>
  <si>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</si>
  <si>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</si>
  <si>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</si>
  <si>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</si>
  <si>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</si>
  <si>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</si>
  <si>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</si>
  <si>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</si>
  <si>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</si>
  <si>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</si>
  <si>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</si>
  <si>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</si>
  <si>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</si>
  <si>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</si>
  <si>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</si>
  <si>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</si>
  <si>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</si>
  <si>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</si>
  <si>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</si>
  <si>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</si>
  <si>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</si>
  <si>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</si>
  <si>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</si>
  <si>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</si>
  <si>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</si>
  <si>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</si>
  <si>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</si>
  <si>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</si>
  <si>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</si>
  <si>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</si>
  <si>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</si>
  <si>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</si>
  <si>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</si>
  <si>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</si>
  <si>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</si>
  <si>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</si>
  <si>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</si>
  <si>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</si>
  <si>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</si>
  <si>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</si>
  <si>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</si>
  <si>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</si>
  <si>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</si>
  <si>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</si>
  <si>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</si>
  <si>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</si>
  <si>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</si>
  <si>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</si>
  <si>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</si>
  <si>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</si>
  <si>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</si>
  <si>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</si>
  <si>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</si>
  <si>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</si>
  <si>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</si>
  <si>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</si>
  <si>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</si>
  <si>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</si>
  <si>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</si>
  <si>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</si>
  <si>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</si>
  <si>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</si>
  <si>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</si>
  <si>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</si>
  <si>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</si>
  <si>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</si>
  <si>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</si>
  <si>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</si>
  <si>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</si>
  <si>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</si>
  <si>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</si>
  <si>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</si>
  <si>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</si>
  <si>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</si>
  <si>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</si>
  <si>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</si>
  <si>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</si>
  <si>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</si>
  <si>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</si>
  <si>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</si>
  <si>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</si>
  <si>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</si>
  <si>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</si>
  <si>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</si>
  <si>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</si>
  <si>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</si>
  <si>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</si>
  <si>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</si>
  <si>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</si>
  <si>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</si>
  <si>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</si>
  <si>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</si>
  <si>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</si>
  <si>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</si>
  <si>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</si>
  <si>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</si>
  <si>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</si>
  <si>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</si>
  <si>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</si>
  <si>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</si>
  <si>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</si>
  <si>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</si>
  <si>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</si>
  <si>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</si>
  <si>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</si>
  <si>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</si>
  <si>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</si>
  <si>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</si>
  <si>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</si>
  <si>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</si>
  <si>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</si>
  <si>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</si>
  <si>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</si>
  <si>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</si>
  <si>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</si>
  <si>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</si>
  <si>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</si>
  <si>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</si>
  <si>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</si>
  <si>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</si>
  <si>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</si>
  <si>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</si>
  <si>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</si>
  <si>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</si>
  <si>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</si>
  <si>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</si>
  <si>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</si>
  <si>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</si>
  <si>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</si>
  <si>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</si>
  <si>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</si>
  <si>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</si>
  <si>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</si>
  <si>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</si>
  <si>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</si>
  <si>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</si>
  <si>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</si>
  <si>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</si>
  <si>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</si>
  <si>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</si>
  <si>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</si>
  <si>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</si>
  <si>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</si>
  <si>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</si>
  <si>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</si>
  <si>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</si>
  <si>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</si>
  <si>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</si>
  <si>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</si>
  <si>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</si>
  <si>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</si>
  <si>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</si>
  <si>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</si>
  <si>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</si>
  <si>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</si>
  <si>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</si>
  <si>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</si>
  <si>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</si>
  <si>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</si>
  <si>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</si>
  <si>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</si>
  <si>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</si>
  <si>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</si>
  <si>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</si>
  <si>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</si>
  <si>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</si>
  <si>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</si>
  <si>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</si>
  <si>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</si>
  <si>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</si>
  <si>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</si>
  <si>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</si>
  <si>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</si>
  <si>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</si>
  <si>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</si>
  <si>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</si>
  <si>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</si>
  <si>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</si>
  <si>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</si>
  <si>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</si>
  <si>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</si>
  <si>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</si>
  <si>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</si>
  <si>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</si>
  <si>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</si>
  <si>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</si>
  <si>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</si>
  <si>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</si>
  <si>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</si>
  <si>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</si>
  <si>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</si>
  <si>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</si>
  <si>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</si>
  <si>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</si>
  <si>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</si>
  <si>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</si>
  <si>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</si>
  <si>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</si>
  <si>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</si>
  <si>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</si>
  <si>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</si>
  <si>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</si>
  <si>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</si>
  <si>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</si>
  <si>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</si>
  <si>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</si>
  <si>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</si>
  <si>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</si>
  <si>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</si>
  <si>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</si>
  <si>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</si>
  <si>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</si>
  <si>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</si>
  <si>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</si>
  <si>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</si>
  <si>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</si>
  <si>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</si>
  <si>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</si>
  <si>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</si>
  <si>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</si>
  <si>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</si>
  <si>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</si>
  <si>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</si>
  <si>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</si>
  <si>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</si>
  <si>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</si>
  <si>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</si>
  <si>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</si>
  <si>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</si>
  <si>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</si>
  <si>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</si>
  <si>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</si>
  <si>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</si>
  <si>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</si>
  <si>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</si>
  <si>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</si>
  <si>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</si>
  <si>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</si>
  <si>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</si>
  <si>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</si>
  <si>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</si>
  <si>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</si>
  <si>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</si>
  <si>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</si>
  <si>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</si>
  <si>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</si>
  <si>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</si>
  <si>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</si>
  <si>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</si>
  <si>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</si>
  <si>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</si>
  <si>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</si>
  <si>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</si>
  <si>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</si>
  <si>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</si>
  <si>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</si>
  <si>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</si>
  <si>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</si>
  <si>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</si>
  <si>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</si>
  <si>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</si>
  <si>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</si>
  <si>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</si>
  <si>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</si>
  <si>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</si>
  <si>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</si>
  <si>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</si>
  <si>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</si>
  <si>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</si>
  <si>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</si>
  <si>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</si>
  <si>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</si>
  <si>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</si>
  <si>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</si>
  <si>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</si>
  <si>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</si>
  <si>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</si>
  <si>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</si>
  <si>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</si>
  <si>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</si>
  <si>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</si>
  <si>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</si>
  <si>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</si>
  <si>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</si>
  <si>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</si>
  <si>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</si>
  <si>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</si>
  <si>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</si>
  <si>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</si>
  <si>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</si>
  <si>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</si>
  <si>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</si>
  <si>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</si>
  <si>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</si>
  <si>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</si>
  <si>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</si>
  <si>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</si>
  <si>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</si>
  <si>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</si>
  <si>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</si>
  <si>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</si>
  <si>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</si>
  <si>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</si>
  <si>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</si>
  <si>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</si>
  <si>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</si>
  <si>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</si>
  <si>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</si>
  <si>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</si>
  <si>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</si>
  <si>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</si>
  <si>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</si>
  <si>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</si>
  <si>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</si>
  <si>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</si>
  <si>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</si>
  <si>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</si>
  <si>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</si>
  <si>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</si>
  <si>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</si>
  <si>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</si>
  <si>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</si>
  <si>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</si>
  <si>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</si>
  <si>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</si>
  <si>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</si>
  <si>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</si>
  <si>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</si>
  <si>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</si>
  <si>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</si>
  <si>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</si>
  <si>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</si>
  <si>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</si>
  <si>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</si>
  <si>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</si>
  <si>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</si>
  <si>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</si>
  <si>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</si>
  <si>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</si>
  <si>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</si>
  <si>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</si>
  <si>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</si>
  <si>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</si>
  <si>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</si>
  <si>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</si>
  <si>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</si>
  <si>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</si>
  <si>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</si>
  <si>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</si>
  <si>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</si>
  <si>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</si>
  <si>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</si>
  <si>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</si>
  <si>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</si>
  <si>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</si>
  <si>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</si>
  <si>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</si>
  <si>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</si>
  <si>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</si>
  <si>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</si>
  <si>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</si>
  <si>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</si>
  <si>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</si>
  <si>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</si>
  <si>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</si>
  <si>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</si>
  <si>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</si>
  <si>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</si>
  <si>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</si>
  <si>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</si>
  <si>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</si>
  <si>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</si>
  <si>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</si>
  <si>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</si>
  <si>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</si>
  <si>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</si>
  <si>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</si>
  <si>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</si>
  <si>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</si>
  <si>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</si>
  <si>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</si>
  <si>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</si>
  <si>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</si>
  <si>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</si>
  <si>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</si>
  <si>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</si>
  <si>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</si>
  <si>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</si>
  <si>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</si>
  <si>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</si>
  <si>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</si>
  <si>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</si>
  <si>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</si>
  <si>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</si>
  <si>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</si>
  <si>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</si>
  <si>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</si>
  <si>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</si>
  <si>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</si>
  <si>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</si>
  <si>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</si>
  <si>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</si>
  <si>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</si>
  <si>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</si>
  <si>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</si>
  <si>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</si>
  <si>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</si>
  <si>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</si>
  <si>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</si>
  <si>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</si>
  <si>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</si>
  <si>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</si>
  <si>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</si>
  <si>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</si>
  <si>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</si>
  <si>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</si>
  <si>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</si>
  <si>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</si>
  <si>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</si>
  <si>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</si>
  <si>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</si>
  <si>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</si>
  <si>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</si>
  <si>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</si>
  <si>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</si>
  <si>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</si>
  <si>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</si>
  <si>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</si>
  <si>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</si>
  <si>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</si>
  <si>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</si>
  <si>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</si>
  <si>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</si>
  <si>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</si>
  <si>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</si>
  <si>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</si>
  <si>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</si>
  <si>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</si>
  <si>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</si>
  <si>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</si>
  <si>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</si>
  <si>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</si>
  <si>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</si>
  <si>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</si>
  <si>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</si>
  <si>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</si>
  <si>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</si>
  <si>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</si>
  <si>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</si>
  <si>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</si>
  <si>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</si>
  <si>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</si>
  <si>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</si>
  <si>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</si>
  <si>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</si>
  <si>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</si>
  <si>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</si>
  <si>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</si>
  <si>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</si>
  <si>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</si>
  <si>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</si>
  <si>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</si>
  <si>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</si>
  <si>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</si>
  <si>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</si>
  <si>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</si>
  <si>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</si>
  <si>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</si>
  <si>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</si>
  <si>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</si>
  <si>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</si>
  <si>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</si>
  <si>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</si>
  <si>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</si>
  <si>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</si>
  <si>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</si>
  <si>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</si>
  <si>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</si>
  <si>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</si>
  <si>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</si>
  <si>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</si>
  <si>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</si>
  <si>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</si>
  <si>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</si>
  <si>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</si>
  <si>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</si>
  <si>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</si>
  <si>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</si>
  <si>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</si>
  <si>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</si>
  <si>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</si>
  <si>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</si>
  <si>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</si>
  <si>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</si>
  <si>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</si>
  <si>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</si>
  <si>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</si>
  <si>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</si>
  <si>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</si>
  <si>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</si>
  <si>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</si>
  <si>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</si>
  <si>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</si>
  <si>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</si>
  <si>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</si>
  <si>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</si>
  <si>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</si>
  <si>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</si>
  <si>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</si>
  <si>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</si>
  <si>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</si>
  <si>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</si>
  <si>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</si>
  <si>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</si>
  <si>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</si>
  <si>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</si>
  <si>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</si>
  <si>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</si>
  <si>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</si>
  <si>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</si>
  <si>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</si>
  <si>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</si>
  <si>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</si>
  <si>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</si>
  <si>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</si>
  <si>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</si>
  <si>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</si>
  <si>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</si>
  <si>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</si>
  <si>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</si>
  <si>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</si>
  <si>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</si>
  <si>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</si>
  <si>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</si>
  <si>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</si>
  <si>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</si>
  <si>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</si>
  <si>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</si>
  <si>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</si>
  <si>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</si>
  <si>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</si>
  <si>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</si>
  <si>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</si>
  <si>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</si>
  <si>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</si>
  <si>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</si>
  <si>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</si>
  <si>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</si>
  <si>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</si>
  <si>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</si>
  <si>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</si>
  <si>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</si>
  <si>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</si>
  <si>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</si>
  <si>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</si>
  <si>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</si>
  <si>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</si>
  <si>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</si>
  <si>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</si>
  <si>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</si>
  <si>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</si>
  <si>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</si>
  <si>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</si>
  <si>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</si>
  <si>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</si>
  <si>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</si>
  <si>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</si>
  <si>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</si>
  <si>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</si>
  <si>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</si>
  <si>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</si>
  <si>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</si>
  <si>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</si>
  <si>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</si>
  <si>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</si>
  <si>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</si>
  <si>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</si>
  <si>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</si>
  <si>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</si>
  <si>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</si>
  <si>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</si>
  <si>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</si>
  <si>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</si>
  <si>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</si>
  <si>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</si>
  <si>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</si>
  <si>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</si>
  <si>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</si>
  <si>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</si>
  <si>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</si>
  <si>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</si>
  <si>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</si>
  <si>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</si>
  <si>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</si>
  <si>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</si>
  <si>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</si>
  <si>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</si>
  <si>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</si>
  <si>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</si>
  <si>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</si>
  <si>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</si>
  <si>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</si>
  <si>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</si>
  <si>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</si>
  <si>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</si>
  <si>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</si>
  <si>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</si>
  <si>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</si>
  <si>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</si>
  <si>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</si>
  <si>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</si>
  <si>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</si>
  <si>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</si>
  <si>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</si>
  <si>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</si>
  <si>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</si>
  <si>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</si>
  <si>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</si>
  <si>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</si>
  <si>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</si>
  <si>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</si>
  <si>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</si>
  <si>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</si>
  <si>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</si>
  <si>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</si>
  <si>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</si>
  <si>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</si>
  <si>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</si>
  <si>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</si>
  <si>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</si>
  <si>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</si>
  <si>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</si>
  <si>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</si>
  <si>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</si>
  <si>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</si>
  <si>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</si>
  <si>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</si>
  <si>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</si>
  <si>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</si>
  <si>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</si>
  <si>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</si>
  <si>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</si>
  <si>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</si>
  <si>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</si>
  <si>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</si>
  <si>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</si>
  <si>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</si>
  <si>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</si>
  <si>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</si>
  <si>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</si>
  <si>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</si>
  <si>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</si>
  <si>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</si>
  <si>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</si>
  <si>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</si>
  <si>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</si>
  <si>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</si>
  <si>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</si>
  <si>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</si>
  <si>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</si>
  <si>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</si>
  <si>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</si>
  <si>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</si>
  <si>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</si>
  <si>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</si>
  <si>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</si>
  <si>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</si>
  <si>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</si>
  <si>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</si>
  <si>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</si>
  <si>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</si>
  <si>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</si>
  <si>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</si>
  <si>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</si>
  <si>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</si>
  <si>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</si>
  <si>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</si>
  <si>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</si>
  <si>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</si>
  <si>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</si>
  <si>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</si>
  <si>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</si>
  <si>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</si>
  <si>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</si>
  <si>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</si>
  <si>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</si>
  <si>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</si>
  <si>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</si>
  <si>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</si>
  <si>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</si>
  <si>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</si>
  <si>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</si>
  <si>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</si>
  <si>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</si>
  <si>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</si>
  <si>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</si>
  <si>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</si>
  <si>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</si>
  <si>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</si>
  <si>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</si>
  <si>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</si>
  <si>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</si>
  <si>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</si>
  <si>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</si>
  <si>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</si>
  <si>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</si>
  <si>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</si>
  <si>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</si>
  <si>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</si>
  <si>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</si>
  <si>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</si>
  <si>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</si>
  <si>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</si>
  <si>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</si>
  <si>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</si>
  <si>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</si>
  <si>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</si>
  <si>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</si>
  <si>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</si>
  <si>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</si>
  <si>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</si>
  <si>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</si>
  <si>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</si>
  <si>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</si>
  <si>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</si>
  <si>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</si>
  <si>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</si>
  <si>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</si>
  <si>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</si>
  <si>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</si>
  <si>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</si>
  <si>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</si>
  <si>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</si>
  <si>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</si>
  <si>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</si>
  <si>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</si>
  <si>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</si>
  <si>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</si>
  <si>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</si>
  <si>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</si>
  <si>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</si>
  <si>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</si>
  <si>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</si>
  <si>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</si>
  <si>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</si>
  <si>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</si>
  <si>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</si>
  <si>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</si>
  <si>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</si>
  <si>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</si>
  <si>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</si>
  <si>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</si>
  <si>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</si>
  <si>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</si>
  <si>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</si>
  <si>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</si>
  <si>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</si>
  <si>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</si>
  <si>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</si>
  <si>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</si>
  <si>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</si>
  <si>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</si>
  <si>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</si>
  <si>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</si>
  <si>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</si>
  <si>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</si>
  <si>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</si>
  <si>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</si>
  <si>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</si>
  <si>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</si>
  <si>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</si>
  <si>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</si>
  <si>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</si>
  <si>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</si>
  <si>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</si>
  <si>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</si>
  <si>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</si>
  <si>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</si>
  <si>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</si>
  <si>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</si>
  <si>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</si>
  <si>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</si>
  <si>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</si>
  <si>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</si>
  <si>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</si>
  <si>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</si>
  <si>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</si>
  <si>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</si>
  <si>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</si>
  <si>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</si>
  <si>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</si>
  <si>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</si>
  <si>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</si>
  <si>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</si>
  <si>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</si>
  <si>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</si>
  <si>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</si>
  <si>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</si>
  <si>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</si>
  <si>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</si>
  <si>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</si>
  <si>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</si>
  <si>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</si>
  <si>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</si>
  <si>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</si>
  <si>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</si>
  <si>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</si>
  <si>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</si>
  <si>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</si>
  <si>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</si>
  <si>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</si>
  <si>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</si>
  <si>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</si>
  <si>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</si>
  <si>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</si>
  <si>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</si>
  <si>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</si>
  <si>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</si>
  <si>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</si>
  <si>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</si>
  <si>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</si>
  <si>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</si>
  <si>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</si>
  <si>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</si>
  <si>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</si>
  <si>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</si>
  <si>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</si>
  <si>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</si>
  <si>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</si>
  <si>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</si>
  <si>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</si>
  <si>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</si>
  <si>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</si>
  <si>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</si>
  <si>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</si>
  <si>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</si>
  <si>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</si>
  <si>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</si>
  <si>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</si>
  <si>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</si>
  <si>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</si>
  <si>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</si>
  <si>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</si>
  <si>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</si>
  <si>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</si>
  <si>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</si>
  <si>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</si>
  <si>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</si>
  <si>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</si>
  <si>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</si>
  <si>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</si>
  <si>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</si>
  <si>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</si>
  <si>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</si>
  <si>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</si>
  <si>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</si>
  <si>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</si>
  <si>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</si>
  <si>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</si>
  <si>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</si>
  <si>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</si>
  <si>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</si>
  <si>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</si>
  <si>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</si>
  <si>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</si>
  <si>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</si>
  <si>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</si>
  <si>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</si>
  <si>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</si>
  <si>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</si>
  <si>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</si>
  <si>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</si>
  <si>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</si>
  <si>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</si>
  <si>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</si>
  <si>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</si>
  <si>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</si>
  <si>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</si>
  <si>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</si>
  <si>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</si>
  <si>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</si>
  <si>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</si>
  <si>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</si>
  <si>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</si>
  <si>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</si>
  <si>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</si>
  <si>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</si>
  <si>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</si>
  <si>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</si>
  <si>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</si>
  <si>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</si>
  <si>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</si>
  <si>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</si>
  <si>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</si>
  <si>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</si>
  <si>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</si>
  <si>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</si>
  <si>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</si>
  <si>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</si>
  <si>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</si>
  <si>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</si>
  <si>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</si>
  <si>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</si>
  <si>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</si>
  <si>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</si>
  <si>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</si>
  <si>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</si>
  <si>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</si>
  <si>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</si>
  <si>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</si>
  <si>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</si>
  <si>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</si>
  <si>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</si>
  <si>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</si>
  <si>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</si>
  <si>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</si>
  <si>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</si>
  <si>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</si>
  <si>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</si>
  <si>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</si>
  <si>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</si>
  <si>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</si>
  <si>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</si>
  <si>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</si>
  <si>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</si>
  <si>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</si>
  <si>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</si>
  <si>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</si>
  <si>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</si>
  <si>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</si>
  <si>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</si>
  <si>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</si>
  <si>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</si>
  <si>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</si>
  <si>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</si>
  <si>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</si>
  <si>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</si>
  <si>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</si>
  <si>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</si>
  <si>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</si>
  <si>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</si>
  <si>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</si>
  <si>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</si>
  <si>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</si>
  <si>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</si>
  <si>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</si>
  <si>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</si>
  <si>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</si>
  <si>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</si>
  <si>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</si>
  <si>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</si>
  <si>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</si>
  <si>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</si>
  <si>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</si>
  <si>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</si>
  <si>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</si>
  <si>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</si>
  <si>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</si>
  <si>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</si>
  <si>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</si>
  <si>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</si>
  <si>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</si>
  <si>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</si>
  <si>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</si>
  <si>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</si>
  <si>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</si>
  <si>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</si>
  <si>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</si>
  <si>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</si>
  <si>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</si>
  <si>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</si>
  <si>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</si>
  <si>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</si>
  <si>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</si>
  <si>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</si>
  <si>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</si>
  <si>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</si>
  <si>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</si>
  <si>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</si>
  <si>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</si>
  <si>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</si>
  <si>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</si>
  <si>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</si>
  <si>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</si>
  <si>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</si>
  <si>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</si>
  <si>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</si>
  <si>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</si>
  <si>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</si>
  <si>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</si>
  <si>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</si>
  <si>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</si>
  <si>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</si>
  <si>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</si>
  <si>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</si>
  <si>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</si>
  <si>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</si>
  <si>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</si>
  <si>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</si>
  <si>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</si>
  <si>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</si>
  <si>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</si>
  <si>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</si>
  <si>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</si>
  <si>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</si>
  <si>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</si>
  <si>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</si>
  <si>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</si>
  <si>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</si>
  <si>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</si>
  <si>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</si>
  <si>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</si>
  <si>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</si>
  <si>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</si>
  <si>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</si>
  <si>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</si>
  <si>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</si>
  <si>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</si>
  <si>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</si>
  <si>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</si>
  <si>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</si>
  <si>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</si>
  <si>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</si>
  <si>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</si>
  <si>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</si>
  <si>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</si>
  <si>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</si>
  <si>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</si>
  <si>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</si>
  <si>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</si>
  <si>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</si>
  <si>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</si>
  <si>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</si>
  <si>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</si>
  <si>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</si>
  <si>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</si>
  <si>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</si>
  <si>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</si>
  <si>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</si>
  <si>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</si>
  <si>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</si>
  <si>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</si>
  <si>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</si>
  <si>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</si>
  <si>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</si>
  <si>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</si>
  <si>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</si>
  <si>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</si>
  <si>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</si>
  <si>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</si>
  <si>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</si>
  <si>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</si>
  <si>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</si>
  <si>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</si>
  <si>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</si>
  <si>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</si>
  <si>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</si>
  <si>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</si>
  <si>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</si>
  <si>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</si>
  <si>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</si>
  <si>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</si>
  <si>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</si>
  <si>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</si>
  <si>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</si>
  <si>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</si>
  <si>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</si>
  <si>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</si>
  <si>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</si>
  <si>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</si>
  <si>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</si>
  <si>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</si>
  <si>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</si>
  <si>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</si>
  <si>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</si>
  <si>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</si>
  <si>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</si>
  <si>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</si>
  <si>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</si>
  <si>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</si>
  <si>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</si>
  <si>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</si>
  <si>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</si>
  <si>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</si>
  <si>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</si>
  <si>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</si>
  <si>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</si>
  <si>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</si>
  <si>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</si>
  <si>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</si>
  <si>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</si>
  <si>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</si>
  <si>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</si>
  <si>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</si>
  <si>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</si>
  <si>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</si>
  <si>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</si>
  <si>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</si>
  <si>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</si>
  <si>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</si>
  <si>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</si>
  <si>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</si>
  <si>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</si>
  <si>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</si>
  <si>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</si>
  <si>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</si>
  <si>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</si>
  <si>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</si>
  <si>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</si>
  <si>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</si>
  <si>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</si>
  <si>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</si>
  <si>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</si>
  <si>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</si>
  <si>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</si>
  <si>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</si>
  <si>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</si>
  <si>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</si>
  <si>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</si>
  <si>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</si>
  <si>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</si>
  <si>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</si>
  <si>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</si>
  <si>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</si>
  <si>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</si>
  <si>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</si>
  <si>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</si>
  <si>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</si>
  <si>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</si>
  <si>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</si>
  <si>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</si>
  <si>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</si>
  <si>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</si>
  <si>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</si>
  <si>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</si>
  <si>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</si>
  <si>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</si>
  <si>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</si>
  <si>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</si>
  <si>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</si>
  <si>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</si>
  <si>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</si>
  <si>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</si>
  <si>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</si>
  <si>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</si>
  <si>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</si>
  <si>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</si>
  <si>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</si>
  <si>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</si>
  <si>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</si>
  <si>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</si>
  <si>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</si>
  <si>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</si>
  <si>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</si>
  <si>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</si>
  <si>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</si>
  <si>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</si>
  <si>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</si>
  <si>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</si>
  <si>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</si>
  <si>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</si>
  <si>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</si>
  <si>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</si>
  <si>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</si>
  <si>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</si>
  <si>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</si>
  <si>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</si>
  <si>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</si>
  <si>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</si>
  <si>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</si>
  <si>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</si>
  <si>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</si>
  <si>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</si>
  <si>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</si>
  <si>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</si>
  <si>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</si>
  <si>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</si>
  <si>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</si>
  <si>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</si>
  <si>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</si>
  <si>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</si>
  <si>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</si>
  <si>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</si>
  <si>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</si>
  <si>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</si>
  <si>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</si>
  <si>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</si>
  <si>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</si>
  <si>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</si>
  <si>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</si>
  <si>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</si>
  <si>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</si>
  <si>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</si>
  <si>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</si>
  <si>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</si>
  <si>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</si>
  <si>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</si>
  <si>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</si>
  <si>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</si>
  <si>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</si>
  <si>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</si>
  <si>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</si>
  <si>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</si>
  <si>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</si>
  <si>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</si>
  <si>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</si>
  <si>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</si>
  <si>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</si>
  <si>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</si>
  <si>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</si>
  <si>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</si>
  <si>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</si>
  <si>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</si>
  <si>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</si>
  <si>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</si>
  <si>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</si>
  <si>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</si>
  <si>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</si>
  <si>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</si>
  <si>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</si>
  <si>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</si>
  <si>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</si>
  <si>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</si>
  <si>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</si>
  <si>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</si>
  <si>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</si>
  <si>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</si>
  <si>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</si>
  <si>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</si>
  <si>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</si>
  <si>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</si>
  <si>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</si>
  <si>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</si>
  <si>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</si>
  <si>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</si>
  <si>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</si>
  <si>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</si>
  <si>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</si>
  <si>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</si>
  <si>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</si>
  <si>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</si>
  <si>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</si>
  <si>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</si>
  <si>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</si>
  <si>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</si>
  <si>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</si>
  <si>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</si>
  <si>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</si>
  <si>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</si>
  <si>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</si>
  <si>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</si>
  <si>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</si>
  <si>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</si>
  <si>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</si>
  <si>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</si>
  <si>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</si>
  <si>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</si>
  <si>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</si>
  <si>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</si>
  <si>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</si>
  <si>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</si>
  <si>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</si>
  <si>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</si>
  <si>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</si>
  <si>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</si>
  <si>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</si>
  <si>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</si>
  <si>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</si>
  <si>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</si>
  <si>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</si>
  <si>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</si>
  <si>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</si>
  <si>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</si>
  <si>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</si>
  <si>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</si>
  <si>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</si>
  <si>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</si>
  <si>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</si>
  <si>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</si>
  <si>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</si>
  <si>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</si>
  <si>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</si>
  <si>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</si>
  <si>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</si>
  <si>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</si>
  <si>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</si>
  <si>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</si>
  <si>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</si>
  <si>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</si>
  <si>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</si>
  <si>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</si>
  <si>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</si>
  <si>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</si>
  <si>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</si>
  <si>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</si>
  <si>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</si>
  <si>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</si>
  <si>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</si>
  <si>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</si>
  <si>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</si>
  <si>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</si>
  <si>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</si>
  <si>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</si>
  <si>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</si>
  <si>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</si>
  <si>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</si>
  <si>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</si>
  <si>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</si>
  <si>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</si>
  <si>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</si>
  <si>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</si>
  <si>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</si>
  <si>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</si>
  <si>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</si>
  <si>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</si>
  <si>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</si>
  <si>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</si>
  <si>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</si>
  <si>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</si>
  <si>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</si>
  <si>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</si>
  <si>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</si>
  <si>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</si>
  <si>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</si>
  <si>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</si>
  <si>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</si>
  <si>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</si>
  <si>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</si>
  <si>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</si>
  <si>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</si>
  <si>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</si>
  <si>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</si>
  <si>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</si>
  <si>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</si>
  <si>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</si>
  <si>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</si>
  <si>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</si>
  <si>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</si>
  <si>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</si>
  <si>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</si>
  <si>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</si>
  <si>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</si>
  <si>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</si>
  <si>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</si>
  <si>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</si>
  <si>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</si>
  <si>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</si>
  <si>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</si>
  <si>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</si>
  <si>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</si>
  <si>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</si>
  <si>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</si>
  <si>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</si>
  <si>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</si>
  <si>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</si>
  <si>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</si>
  <si>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</si>
  <si>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</si>
  <si>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</si>
  <si>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</si>
  <si>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</si>
  <si>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</si>
  <si>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</si>
  <si>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</si>
  <si>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</si>
  <si>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</si>
  <si>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</si>
  <si>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</si>
  <si>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</si>
  <si>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</si>
  <si>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</si>
  <si>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</si>
  <si>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</si>
  <si>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</si>
  <si>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</si>
  <si>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</si>
  <si>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</si>
  <si>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</si>
  <si>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</si>
  <si>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</si>
  <si>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</si>
  <si>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</si>
  <si>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</si>
  <si>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</si>
  <si>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</si>
  <si>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</si>
  <si>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</si>
  <si>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</si>
  <si>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</si>
  <si>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</si>
  <si>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</si>
  <si>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</si>
  <si>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</si>
  <si>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</si>
  <si>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</si>
  <si>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</si>
  <si>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</si>
  <si>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</si>
  <si>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</si>
  <si>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</si>
  <si>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</si>
  <si>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</si>
  <si>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</si>
  <si>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</si>
  <si>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</si>
  <si>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</si>
  <si>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</si>
  <si>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</si>
  <si>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</si>
  <si>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</si>
  <si>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</si>
  <si>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</si>
  <si>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</si>
  <si>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</si>
  <si>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</si>
  <si>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</si>
  <si>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</si>
  <si>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</si>
  <si>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</si>
  <si>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</si>
  <si>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</si>
  <si>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</si>
  <si>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</si>
  <si>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</si>
  <si>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</si>
  <si>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</si>
  <si>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</si>
  <si>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</si>
  <si>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</si>
  <si>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</si>
  <si>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</si>
  <si>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</si>
  <si>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</si>
  <si>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</si>
  <si>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</si>
  <si>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</si>
  <si>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</si>
  <si>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</si>
  <si>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</si>
  <si>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</si>
  <si>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</si>
  <si>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</si>
  <si>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</si>
  <si>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</si>
  <si>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</si>
  <si>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</si>
  <si>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</si>
  <si>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</si>
  <si>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</si>
  <si>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</si>
  <si>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</si>
  <si>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</si>
  <si>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</si>
  <si>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</si>
  <si>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</si>
  <si>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</si>
  <si>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</si>
  <si>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</si>
  <si>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</si>
  <si>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</si>
  <si>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</si>
  <si>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</si>
  <si>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</si>
  <si>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</si>
  <si>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</si>
  <si>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</si>
  <si>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</si>
  <si>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</si>
  <si>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</si>
  <si>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</si>
  <si>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</si>
  <si>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</si>
  <si>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</si>
  <si>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</si>
  <si>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</si>
  <si>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</si>
  <si>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</si>
  <si>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</si>
  <si>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</si>
  <si>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</si>
  <si>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</si>
  <si>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</si>
  <si>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</si>
  <si>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</si>
  <si>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</si>
  <si>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</si>
  <si>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</si>
  <si>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</si>
  <si>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</si>
  <si>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</si>
  <si>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</si>
  <si>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</si>
  <si>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</si>
  <si>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</si>
  <si>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</si>
  <si>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</si>
  <si>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</si>
  <si>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</si>
  <si>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</si>
  <si>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</si>
  <si>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</si>
  <si>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</si>
  <si>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</si>
  <si>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</si>
  <si>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</si>
  <si>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</si>
  <si>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</si>
  <si>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</si>
  <si>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</si>
  <si>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</si>
  <si>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</si>
  <si>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</si>
  <si>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</si>
  <si>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</si>
  <si>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</si>
  <si>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</si>
  <si>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</si>
  <si>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</si>
  <si>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</si>
  <si>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</si>
  <si>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</si>
  <si>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</si>
  <si>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</si>
  <si>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</si>
  <si>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</si>
  <si>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</si>
  <si>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</si>
  <si>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</si>
  <si>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</si>
  <si>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</si>
  <si>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</si>
  <si>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</si>
  <si>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</si>
  <si>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</si>
  <si>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</si>
  <si>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</si>
  <si>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</si>
  <si>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</si>
  <si>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</si>
  <si>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</si>
  <si>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</si>
  <si>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</si>
  <si>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</si>
  <si>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</si>
  <si>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</si>
  <si>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</si>
  <si>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</si>
  <si>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</si>
  <si>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</si>
  <si>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</si>
  <si>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</si>
  <si>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</si>
  <si>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</si>
  <si>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</si>
  <si>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</si>
  <si>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</si>
  <si>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</si>
  <si>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</si>
  <si>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</si>
  <si>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</si>
  <si>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</si>
  <si>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</si>
  <si>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</si>
  <si>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</si>
  <si>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</si>
  <si>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</si>
  <si>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</si>
  <si>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</si>
  <si>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</si>
  <si>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</si>
  <si>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</si>
  <si>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</si>
  <si>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</si>
  <si>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</si>
  <si>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</si>
  <si>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</si>
  <si>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</si>
  <si>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</si>
  <si>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</si>
  <si>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</si>
  <si>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</si>
  <si>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</si>
  <si>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</si>
  <si>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</si>
  <si>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</si>
  <si>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</si>
  <si>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</si>
  <si>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</si>
  <si>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</si>
  <si>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</si>
  <si>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</si>
  <si>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</si>
  <si>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</si>
  <si>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</si>
  <si>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</si>
  <si>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</si>
  <si>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</si>
  <si>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</si>
  <si>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</si>
  <si>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</si>
  <si>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</si>
  <si>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</si>
  <si>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</si>
  <si>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</si>
  <si>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</si>
  <si>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</si>
  <si>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</si>
  <si>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</si>
  <si>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</si>
  <si>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</si>
  <si>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</si>
  <si>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</si>
  <si>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</si>
  <si>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</si>
  <si>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</si>
  <si>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</si>
  <si>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</si>
  <si>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</si>
  <si>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</si>
  <si>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</si>
  <si>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</si>
  <si>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</si>
  <si>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</si>
  <si>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</si>
  <si>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</si>
  <si>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</si>
  <si>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</si>
  <si>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</si>
  <si>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</si>
  <si>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</si>
  <si>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</si>
  <si>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</si>
  <si>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</si>
  <si>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</si>
  <si>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</si>
  <si>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</si>
  <si>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</si>
  <si>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</si>
  <si>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</si>
  <si>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</si>
  <si>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</si>
  <si>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</si>
  <si>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</si>
  <si>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</si>
  <si>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</si>
  <si>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</si>
  <si>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</si>
  <si>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</si>
  <si>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</si>
  <si>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</si>
  <si>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</si>
  <si>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</si>
  <si>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</si>
  <si>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</si>
  <si>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</si>
  <si>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</si>
  <si>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</si>
  <si>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</si>
  <si>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</si>
  <si>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</si>
  <si>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</si>
  <si>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</si>
  <si>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</si>
  <si>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</si>
  <si>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</si>
  <si>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</si>
  <si>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</si>
  <si>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</si>
  <si>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</si>
  <si>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</si>
  <si>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</si>
  <si>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</si>
  <si>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</si>
  <si>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</si>
  <si>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</si>
  <si>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</si>
  <si>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</si>
  <si>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</si>
  <si>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</si>
  <si>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</si>
  <si>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</si>
  <si>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</si>
  <si>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</si>
  <si>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</si>
  <si>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</si>
  <si>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</si>
  <si>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</si>
  <si>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</si>
  <si>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</si>
  <si>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</si>
  <si>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</si>
  <si>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</si>
  <si>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</si>
  <si>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</si>
  <si>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</si>
  <si>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</si>
  <si>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</si>
  <si>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</si>
  <si>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</si>
  <si>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</si>
  <si>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</si>
  <si>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</si>
  <si>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</si>
  <si>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</si>
  <si>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</si>
  <si>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</si>
  <si>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</si>
  <si>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</si>
  <si>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</si>
  <si>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</si>
  <si>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</si>
  <si>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</si>
  <si>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</si>
  <si>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</si>
  <si>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</si>
  <si>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</si>
  <si>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</si>
  <si>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</si>
  <si>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</si>
  <si>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</si>
  <si>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</si>
  <si>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</si>
  <si>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</si>
  <si>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</si>
  <si>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</si>
  <si>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</si>
  <si>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</si>
  <si>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</si>
  <si>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</si>
  <si>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</si>
  <si>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</si>
  <si>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</si>
  <si>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</si>
  <si>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</si>
  <si>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</si>
  <si>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</si>
  <si>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</si>
  <si>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</si>
  <si>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</si>
  <si>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</si>
  <si>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</si>
  <si>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</si>
  <si>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</si>
  <si>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</si>
  <si>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</si>
  <si>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</si>
  <si>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</si>
  <si>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</si>
  <si>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</si>
  <si>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</si>
  <si>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</si>
  <si>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</si>
  <si>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</si>
  <si>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</si>
  <si>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</si>
  <si>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</si>
  <si>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</si>
  <si>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</si>
  <si>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</si>
  <si>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</si>
  <si>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</si>
  <si>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</si>
  <si>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</si>
  <si>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</si>
  <si>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</si>
  <si>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</si>
  <si>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</si>
  <si>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</si>
  <si>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</si>
  <si>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</si>
  <si>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</si>
  <si>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</si>
  <si>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</si>
  <si>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</si>
  <si>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</si>
  <si>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</si>
  <si>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</si>
  <si>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</si>
  <si>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</si>
  <si>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</si>
  <si>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</si>
  <si>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</si>
  <si>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</si>
  <si>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</si>
  <si>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</si>
  <si>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</si>
  <si>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</si>
  <si>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</si>
  <si>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</si>
  <si>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</si>
  <si>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</si>
  <si>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</si>
  <si>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</si>
  <si>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</si>
  <si>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</si>
  <si>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</si>
  <si>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</si>
  <si>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</si>
  <si>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</si>
  <si>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</si>
  <si>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</si>
  <si>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</si>
  <si>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</si>
  <si>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</si>
  <si>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</si>
  <si>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</si>
  <si>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</si>
  <si>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</si>
  <si>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</si>
  <si>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</si>
  <si>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</si>
  <si>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</si>
  <si>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</si>
  <si>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</si>
  <si>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</si>
  <si>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</si>
  <si>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</si>
  <si>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</si>
  <si>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</si>
  <si>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</si>
  <si>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</si>
  <si>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</si>
  <si>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</si>
  <si>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</si>
  <si>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</si>
  <si>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</si>
  <si>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</si>
  <si>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</si>
  <si>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</si>
  <si>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</si>
  <si>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</si>
  <si>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</si>
  <si>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</si>
  <si>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</si>
  <si>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</si>
  <si>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</si>
  <si>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</si>
  <si>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</si>
  <si>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</si>
  <si>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</si>
  <si>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</si>
  <si>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</si>
  <si>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</si>
  <si>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</si>
  <si>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</si>
  <si>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</si>
  <si>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</si>
  <si>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</si>
  <si>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</si>
  <si>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</si>
  <si>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</si>
  <si>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</si>
  <si>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</si>
  <si>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</si>
  <si>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</si>
  <si>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</si>
  <si>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</si>
  <si>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</si>
  <si>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</si>
  <si>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</si>
  <si>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</si>
  <si>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</si>
  <si>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</si>
  <si>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</si>
  <si>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</si>
  <si>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</si>
  <si>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</si>
  <si>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</si>
  <si>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</si>
  <si>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</si>
  <si>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</si>
  <si>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</si>
  <si>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</si>
  <si>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</si>
  <si>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</si>
  <si>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</si>
  <si>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</si>
  <si>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</si>
  <si>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</si>
  <si>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</si>
  <si>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</si>
  <si>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</si>
  <si>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</si>
  <si>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</si>
  <si>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</si>
  <si>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</si>
  <si>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</si>
  <si>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</si>
  <si>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</si>
  <si>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</si>
  <si>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</si>
  <si>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</si>
  <si>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</si>
  <si>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</si>
  <si>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</si>
  <si>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</si>
  <si>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</si>
  <si>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</si>
  <si>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</si>
  <si>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</si>
  <si>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</si>
  <si>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</si>
  <si>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</si>
  <si>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</si>
  <si>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</si>
  <si>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</si>
  <si>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</si>
  <si>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</si>
  <si>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</si>
  <si>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</si>
  <si>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</si>
  <si>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</si>
  <si>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</si>
  <si>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</si>
  <si>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</si>
  <si>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</si>
  <si>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</si>
  <si>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</si>
  <si>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</si>
  <si>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</si>
  <si>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</si>
  <si>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</si>
  <si>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</si>
  <si>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</si>
  <si>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</si>
  <si>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</si>
  <si>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</si>
  <si>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</si>
  <si>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</si>
  <si>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</si>
  <si>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</si>
  <si>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</si>
  <si>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</si>
  <si>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</si>
  <si>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</si>
  <si>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</si>
  <si>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</si>
  <si>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</si>
  <si>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</si>
  <si>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</si>
  <si>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</si>
  <si>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</si>
  <si>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</si>
  <si>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</si>
  <si>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</si>
  <si>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</si>
  <si>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</si>
  <si>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</si>
  <si>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</si>
  <si>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</si>
  <si>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</si>
  <si>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</si>
  <si>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</si>
  <si>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</si>
  <si>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</si>
  <si>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</si>
  <si>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</si>
  <si>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</si>
  <si>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</si>
  <si>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</si>
  <si>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</si>
  <si>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</si>
  <si>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</si>
  <si>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</si>
  <si>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</si>
  <si>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</si>
  <si>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</si>
  <si>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</si>
  <si>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</si>
  <si>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</si>
  <si>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</si>
  <si>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</si>
  <si>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</si>
  <si>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</si>
  <si>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</si>
  <si>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</si>
  <si>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</si>
  <si>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</si>
  <si>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</si>
  <si>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</si>
  <si>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</si>
  <si>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</si>
  <si>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</si>
  <si>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</si>
  <si>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</si>
  <si>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</si>
  <si>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</si>
  <si>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</si>
  <si>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</si>
  <si>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</si>
  <si>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</si>
  <si>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</si>
  <si>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</si>
  <si>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</si>
  <si>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</si>
  <si>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</si>
  <si>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</si>
  <si>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</si>
  <si>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</si>
  <si>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</si>
  <si>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</si>
  <si>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</si>
  <si>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</si>
  <si>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</si>
  <si>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</si>
  <si>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</si>
  <si>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</si>
  <si>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</si>
  <si>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</si>
  <si>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</si>
  <si>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</si>
  <si>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</si>
  <si>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</si>
  <si>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</si>
  <si>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</si>
  <si>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</si>
  <si>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</si>
  <si>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</si>
  <si>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</si>
  <si>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</si>
  <si>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</si>
  <si>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</si>
  <si>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</si>
  <si>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</si>
  <si>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</si>
  <si>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</si>
  <si>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</si>
  <si>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</si>
  <si>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</si>
  <si>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</si>
  <si>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</si>
  <si>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</si>
  <si>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</si>
  <si>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</si>
  <si>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</si>
  <si>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</si>
  <si>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</si>
  <si>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</si>
  <si>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</si>
  <si>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</si>
  <si>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</si>
  <si>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</si>
  <si>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</si>
  <si>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</si>
  <si>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</si>
  <si>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</si>
  <si>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</si>
  <si>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</si>
  <si>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</si>
  <si>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</si>
  <si>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</si>
  <si>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</si>
  <si>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</si>
  <si>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</si>
  <si>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</si>
  <si>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</si>
  <si>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</si>
  <si>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</si>
  <si>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</si>
  <si>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</si>
  <si>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</si>
  <si>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</si>
  <si>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</si>
  <si>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</si>
  <si>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</si>
  <si>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</si>
  <si>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</si>
  <si>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</si>
  <si>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</si>
  <si>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</si>
  <si>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</si>
  <si>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</si>
  <si>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</si>
  <si>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</si>
  <si>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</si>
  <si>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</si>
  <si>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</si>
  <si>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</si>
  <si>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</si>
  <si>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</si>
  <si>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</si>
  <si>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</si>
  <si>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</si>
  <si>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</si>
  <si>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</si>
  <si>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</si>
  <si>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</si>
  <si>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</si>
  <si>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</si>
  <si>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</si>
  <si>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</si>
  <si>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</si>
  <si>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</si>
  <si>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</si>
  <si>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</si>
  <si>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</si>
  <si>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</si>
  <si>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</si>
  <si>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</si>
  <si>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</si>
  <si>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</si>
  <si>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</si>
  <si>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</si>
  <si>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</si>
  <si>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</si>
  <si>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</si>
  <si>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</si>
  <si>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</si>
  <si>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</si>
  <si>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</si>
  <si>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</si>
  <si>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</si>
  <si>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</si>
  <si>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</si>
  <si>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</si>
  <si>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</si>
  <si>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</si>
  <si>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</si>
  <si>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</si>
  <si>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</si>
  <si>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</si>
  <si>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</si>
  <si>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</si>
  <si>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</si>
  <si>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</si>
  <si>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</si>
  <si>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</si>
  <si>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</si>
  <si>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</si>
  <si>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</si>
  <si>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</si>
  <si>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</si>
  <si>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</si>
  <si>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</si>
  <si>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</si>
  <si>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</si>
  <si>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</si>
  <si>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</si>
  <si>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</si>
  <si>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</si>
  <si>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</si>
  <si>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</si>
  <si>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</si>
  <si>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</si>
  <si>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</si>
  <si>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</si>
  <si>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</si>
  <si>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</si>
  <si>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</si>
  <si>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</si>
  <si>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</si>
  <si>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</si>
  <si>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</si>
  <si>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</si>
  <si>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</si>
  <si>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</si>
  <si>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</si>
  <si>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</si>
  <si>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</si>
  <si>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</si>
  <si>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</si>
  <si>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</si>
  <si>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</si>
  <si>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</si>
  <si>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</si>
  <si>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</si>
  <si>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</si>
  <si>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</si>
  <si>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</si>
  <si>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</si>
  <si>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</si>
  <si>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</si>
  <si>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</si>
  <si>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</si>
  <si>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</si>
  <si>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</si>
  <si>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</si>
  <si>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</si>
  <si>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</si>
  <si>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</si>
  <si>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</si>
  <si>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</si>
  <si>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</si>
  <si>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</si>
  <si>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</si>
  <si>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</si>
  <si>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</si>
  <si>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</si>
  <si>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</si>
  <si>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</si>
  <si>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</si>
  <si>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</si>
  <si>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</si>
  <si>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</si>
  <si>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</si>
  <si>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</si>
  <si>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</si>
  <si>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</si>
  <si>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</si>
  <si>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</si>
  <si>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</si>
  <si>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</si>
  <si>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</si>
  <si>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</si>
  <si>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</si>
  <si>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</si>
  <si>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</si>
  <si>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</si>
  <si>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</si>
  <si>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</si>
  <si>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</si>
  <si>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</si>
  <si>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</si>
  <si>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</si>
  <si>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</si>
  <si>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</si>
  <si>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</si>
  <si>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</si>
  <si>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</si>
  <si>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</si>
  <si>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</si>
  <si>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</si>
  <si>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</si>
  <si>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</si>
  <si>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</si>
  <si>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</si>
  <si>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</si>
  <si>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</si>
  <si>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</si>
  <si>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</si>
  <si>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</si>
  <si>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</si>
  <si>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</si>
  <si>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</si>
  <si>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</si>
  <si>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</si>
  <si>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</si>
  <si>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</si>
  <si>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</si>
  <si>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</si>
  <si>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</si>
  <si>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</si>
  <si>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</si>
  <si>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</si>
  <si>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</si>
  <si>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</si>
  <si>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</si>
  <si>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</si>
  <si>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</si>
  <si>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</si>
  <si>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</si>
  <si>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</si>
  <si>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</si>
  <si>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</si>
  <si>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</si>
  <si>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</si>
  <si>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</si>
  <si>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</si>
  <si>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</si>
  <si>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</si>
  <si>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</si>
  <si>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</si>
  <si>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</si>
  <si>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</si>
  <si>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</si>
  <si>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</si>
  <si>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</si>
  <si>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</si>
  <si>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</si>
  <si>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</si>
  <si>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</si>
  <si>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</si>
  <si>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</si>
  <si>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</si>
  <si>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</si>
  <si>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</si>
  <si>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</si>
  <si>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</si>
  <si>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</si>
  <si>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</si>
  <si>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</si>
  <si>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</si>
  <si>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</si>
  <si>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</si>
  <si>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</si>
  <si>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</si>
  <si>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</si>
  <si>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</si>
  <si>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</si>
  <si>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</si>
  <si>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</si>
  <si>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</si>
  <si>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</si>
  <si>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</si>
  <si>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</si>
  <si>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</si>
  <si>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</si>
  <si>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</si>
  <si>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</si>
  <si>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</si>
  <si>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</si>
  <si>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</si>
  <si>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</si>
  <si>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</si>
  <si>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</si>
  <si>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</si>
  <si>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</si>
  <si>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</si>
  <si>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</si>
  <si>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</si>
  <si>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</si>
  <si>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</si>
  <si>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</si>
  <si>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</si>
  <si>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</si>
  <si>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</si>
  <si>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</si>
  <si>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</si>
  <si>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</si>
  <si>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</si>
  <si>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</si>
  <si>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</si>
  <si>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</si>
  <si>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</si>
  <si>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</si>
  <si>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</si>
  <si>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</si>
  <si>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</si>
  <si>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</si>
  <si>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</si>
  <si>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</si>
  <si>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</si>
  <si>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</si>
  <si>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</si>
  <si>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</si>
  <si>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</si>
  <si>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</si>
  <si>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</si>
  <si>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</si>
  <si>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</si>
  <si>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</si>
  <si>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</si>
  <si>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</si>
  <si>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</si>
  <si>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</si>
  <si>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</si>
  <si>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</si>
  <si>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</si>
  <si>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</si>
  <si>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</si>
  <si>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</si>
  <si>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</si>
  <si>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</si>
  <si>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</si>
  <si>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</si>
  <si>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</si>
  <si>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</si>
  <si>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</si>
  <si>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</si>
  <si>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</si>
  <si>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</si>
  <si>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</si>
  <si>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</si>
  <si>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</si>
  <si>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</si>
  <si>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</si>
  <si>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</si>
  <si>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</si>
  <si>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</si>
  <si>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</si>
  <si>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</si>
  <si>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</si>
  <si>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</si>
  <si>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</si>
  <si>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</si>
  <si>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</si>
  <si>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</si>
  <si>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</si>
  <si>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</si>
  <si>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</si>
  <si>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</si>
  <si>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</si>
  <si>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</si>
  <si>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</si>
  <si>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</si>
  <si>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</si>
  <si>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</si>
  <si>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</si>
  <si>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</si>
  <si>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</si>
  <si>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</si>
  <si>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</si>
  <si>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</si>
  <si>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</si>
  <si>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</si>
  <si>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</si>
  <si>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</si>
  <si>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</si>
  <si>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</si>
  <si>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</si>
  <si>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</si>
  <si>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</si>
  <si>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</si>
  <si>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</si>
  <si>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</si>
  <si>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</si>
  <si>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</si>
  <si>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</si>
  <si>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</si>
  <si>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</si>
  <si>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</si>
  <si>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</si>
  <si>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</si>
  <si>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</si>
  <si>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</si>
  <si>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</si>
  <si>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</si>
  <si>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</si>
  <si>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</si>
  <si>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</si>
  <si>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</si>
  <si>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</si>
  <si>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</si>
  <si>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</si>
  <si>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</si>
  <si>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</si>
  <si>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</si>
  <si>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</si>
  <si>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</si>
  <si>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</si>
  <si>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</si>
  <si>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</si>
  <si>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</si>
  <si>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</si>
  <si>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</si>
  <si>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</si>
  <si>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</si>
  <si>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</si>
  <si>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</si>
  <si>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</si>
  <si>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</si>
  <si>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</si>
  <si>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</si>
  <si>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</si>
  <si>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</si>
  <si>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</si>
  <si>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</si>
  <si>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</si>
  <si>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</si>
  <si>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</si>
  <si>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</si>
  <si>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</si>
  <si>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</si>
  <si>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</si>
  <si>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</si>
  <si>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</si>
  <si>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</si>
  <si>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</si>
  <si>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</si>
  <si>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</si>
  <si>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</si>
  <si>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</si>
  <si>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</si>
  <si>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</si>
  <si>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</si>
  <si>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</si>
  <si>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</si>
  <si>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</si>
  <si>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</si>
  <si>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</si>
  <si>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</si>
  <si>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</si>
  <si>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</si>
  <si>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</si>
  <si>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</si>
  <si>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</si>
  <si>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</si>
  <si>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</si>
  <si>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</si>
  <si>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</si>
  <si>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</si>
  <si>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</si>
  <si>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</si>
  <si>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</si>
  <si>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</si>
  <si>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</si>
  <si>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</si>
  <si>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</si>
  <si>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</si>
  <si>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</si>
  <si>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</si>
  <si>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</si>
  <si>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</si>
  <si>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</si>
  <si>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</si>
  <si>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</si>
  <si>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</si>
  <si>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</si>
  <si>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</si>
  <si>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</si>
  <si>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</si>
  <si>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</si>
  <si>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</si>
  <si>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</si>
  <si>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</si>
  <si>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</si>
  <si>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</si>
  <si>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</si>
  <si>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</si>
  <si>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</si>
  <si>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</si>
  <si>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</si>
  <si>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</si>
  <si>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</si>
  <si>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</si>
  <si>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</si>
  <si>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</si>
  <si>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</si>
  <si>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</si>
  <si>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</si>
  <si>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</si>
  <si>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</si>
  <si>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</si>
  <si>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</si>
  <si>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</si>
  <si>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</si>
  <si>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</si>
  <si>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</si>
  <si>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</si>
  <si>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</si>
  <si>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</si>
  <si>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</si>
  <si>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</si>
  <si>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</si>
  <si>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</si>
  <si>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</si>
  <si>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</si>
  <si>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</si>
  <si>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</si>
  <si>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</si>
  <si>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</si>
  <si>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</si>
  <si>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</si>
  <si>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</si>
  <si>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</si>
  <si>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</si>
  <si>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</si>
  <si>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</si>
  <si>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</si>
  <si>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</si>
  <si>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</si>
  <si>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</si>
  <si>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</si>
  <si>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</si>
  <si>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</si>
  <si>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</si>
  <si>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</si>
  <si>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</si>
  <si>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</si>
  <si>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</si>
  <si>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</si>
  <si>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</si>
  <si>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</si>
  <si>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</si>
  <si>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</si>
  <si>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</si>
  <si>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</si>
  <si>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</si>
  <si>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</si>
  <si>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</si>
  <si>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</si>
  <si>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</si>
  <si>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</si>
  <si>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</si>
  <si>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</si>
  <si>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</si>
  <si>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</si>
  <si>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</si>
  <si>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</si>
  <si>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</si>
  <si>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</si>
  <si>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</si>
  <si>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</si>
  <si>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</si>
  <si>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</si>
  <si>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</si>
  <si>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</si>
  <si>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</si>
  <si>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</si>
  <si>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</si>
  <si>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</si>
  <si>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</si>
  <si>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</si>
  <si>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</si>
  <si>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</si>
  <si>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</si>
  <si>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</si>
  <si>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</si>
  <si>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</si>
  <si>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</si>
  <si>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</si>
  <si>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</si>
  <si>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</si>
  <si>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</si>
  <si>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</si>
  <si>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</si>
  <si>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</si>
  <si>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</si>
  <si>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</si>
  <si>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</si>
  <si>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</si>
  <si>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</si>
  <si>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</si>
  <si>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</si>
  <si>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</si>
  <si>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</si>
  <si>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</si>
  <si>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</si>
  <si>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</si>
  <si>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</si>
  <si>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</si>
  <si>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</si>
  <si>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</si>
  <si>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</si>
  <si>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</si>
  <si>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</si>
  <si>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</si>
  <si>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</si>
  <si>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</si>
  <si>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</si>
  <si>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</si>
  <si>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</si>
  <si>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</si>
  <si>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</si>
  <si>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</si>
  <si>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</si>
  <si>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</si>
  <si>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</si>
  <si>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</si>
  <si>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</si>
  <si>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</si>
  <si>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</si>
  <si>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</si>
  <si>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</si>
  <si>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</si>
  <si>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</si>
  <si>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</si>
  <si>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</si>
  <si>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</si>
  <si>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</si>
  <si>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</si>
  <si>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</si>
  <si>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</si>
  <si>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</si>
  <si>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</si>
  <si>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</si>
  <si>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</si>
  <si>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</si>
  <si>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</si>
  <si>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</si>
  <si>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</si>
  <si>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</si>
  <si>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</si>
  <si>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</si>
  <si>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</si>
  <si>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</si>
  <si>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</si>
  <si>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</si>
  <si>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</si>
  <si>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</si>
  <si>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</si>
  <si>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</si>
  <si>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</si>
  <si>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</si>
  <si>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</si>
  <si>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</si>
  <si>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</si>
  <si>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</si>
  <si>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</si>
  <si>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</si>
  <si>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</si>
  <si>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</si>
  <si>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</si>
  <si>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</si>
  <si>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</si>
  <si>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</si>
  <si>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</si>
  <si>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</si>
  <si>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</si>
  <si>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</si>
  <si>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</si>
  <si>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</si>
  <si>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</si>
  <si>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</si>
  <si>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</si>
  <si>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</si>
  <si>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</si>
  <si>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</si>
  <si>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</si>
  <si>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</si>
  <si>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</si>
  <si>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</si>
  <si>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</si>
  <si>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</si>
  <si>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</si>
  <si>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</si>
  <si>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</si>
  <si>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</si>
  <si>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</si>
  <si>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</si>
  <si>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</si>
  <si>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</si>
  <si>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</si>
  <si>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</si>
  <si>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</si>
  <si>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</si>
  <si>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</si>
  <si>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</si>
  <si>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</si>
  <si>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</si>
  <si>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</si>
  <si>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</si>
  <si>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</si>
  <si>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</si>
  <si>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</si>
  <si>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</si>
  <si>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</si>
  <si>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</si>
  <si>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</si>
  <si>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</si>
  <si>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</si>
  <si>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</si>
  <si>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</si>
  <si>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</si>
  <si>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</si>
  <si>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</si>
  <si>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</si>
  <si>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</si>
  <si>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</si>
  <si>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</si>
  <si>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</si>
  <si>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</si>
  <si>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</si>
  <si>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</si>
  <si>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</si>
  <si>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</si>
  <si>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</si>
  <si>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</si>
  <si>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</si>
  <si>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</si>
  <si>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</si>
  <si>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</si>
  <si>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</si>
  <si>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</si>
  <si>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</si>
  <si>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</si>
  <si>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</si>
  <si>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</si>
  <si>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</si>
  <si>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</si>
  <si>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</si>
  <si>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</si>
  <si>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</si>
  <si>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</si>
  <si>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</si>
  <si>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</si>
  <si>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</si>
  <si>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</si>
  <si>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</si>
  <si>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</si>
  <si>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</si>
  <si>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</si>
  <si>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</si>
  <si>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</si>
  <si>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</si>
  <si>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</si>
  <si>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</si>
  <si>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</si>
  <si>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</si>
  <si>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</si>
  <si>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</si>
  <si>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</si>
  <si>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</si>
  <si>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</si>
  <si>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</si>
  <si>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</si>
  <si>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</si>
  <si>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</si>
  <si>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</si>
  <si>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</si>
  <si>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</si>
  <si>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</si>
  <si>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</si>
  <si>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</si>
  <si>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</si>
  <si>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</si>
  <si>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</si>
  <si>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</si>
  <si>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</si>
  <si>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</si>
  <si>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</si>
  <si>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</si>
  <si>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</si>
  <si>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</si>
  <si>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</si>
  <si>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</si>
  <si>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</si>
  <si>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</si>
  <si>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</si>
  <si>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</si>
  <si>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</si>
  <si>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</si>
  <si>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</si>
  <si>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</si>
  <si>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</si>
  <si>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</si>
  <si>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</si>
  <si>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</si>
  <si>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</si>
  <si>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</si>
  <si>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</si>
  <si>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</si>
  <si>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</si>
  <si>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</si>
  <si>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</si>
  <si>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</si>
  <si>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</si>
  <si>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</si>
  <si>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</si>
  <si>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</si>
  <si>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</si>
  <si>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</si>
  <si>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</si>
  <si>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</si>
  <si>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</si>
  <si>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</si>
  <si>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</si>
  <si>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</si>
  <si>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</si>
  <si>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</si>
  <si>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</si>
  <si>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</si>
  <si>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</si>
  <si>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</si>
  <si>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</si>
  <si>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</si>
  <si>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</si>
  <si>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</si>
  <si>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</si>
  <si>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</si>
  <si>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</si>
  <si>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</si>
  <si>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</si>
  <si>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</si>
  <si>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</si>
  <si>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</si>
  <si>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</si>
  <si>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</si>
  <si>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</si>
  <si>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</si>
  <si>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</si>
  <si>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</si>
  <si>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</si>
  <si>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</si>
  <si>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</si>
  <si>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</si>
  <si>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</si>
  <si>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</si>
  <si>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</si>
  <si>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</si>
  <si>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</si>
  <si>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</si>
  <si>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</si>
  <si>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</si>
  <si>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</si>
  <si>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</si>
  <si>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</si>
  <si>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</si>
  <si>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</si>
  <si>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</si>
  <si>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</si>
  <si>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</si>
  <si>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</si>
  <si>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</si>
  <si>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</si>
  <si>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</si>
  <si>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</si>
  <si>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</si>
  <si>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</si>
  <si>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</si>
  <si>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</si>
  <si>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</si>
  <si>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</si>
  <si>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</si>
  <si>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</si>
  <si>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</si>
  <si>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</si>
  <si>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</si>
  <si>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</si>
  <si>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</si>
  <si>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</si>
  <si>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</si>
  <si>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</si>
  <si>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</si>
  <si>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</si>
  <si>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</si>
  <si>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</si>
  <si>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</si>
  <si>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</si>
  <si>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</si>
  <si>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</si>
  <si>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</si>
  <si>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</si>
  <si>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</si>
  <si>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</si>
  <si>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</si>
  <si>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</si>
  <si>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</si>
  <si>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</si>
  <si>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</si>
  <si>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</si>
  <si>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</si>
  <si>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</si>
  <si>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</si>
  <si>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</si>
  <si>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</si>
  <si>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</si>
  <si>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</si>
  <si>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</si>
  <si>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</si>
  <si>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</si>
  <si>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</si>
  <si>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</si>
  <si>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</si>
  <si>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</si>
  <si>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</si>
  <si>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</si>
  <si>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</si>
  <si>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</si>
  <si>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</si>
  <si>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</si>
  <si>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</si>
  <si>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</si>
  <si>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</si>
  <si>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</si>
  <si>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</si>
  <si>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</si>
  <si>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</si>
  <si>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</si>
  <si>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</si>
  <si>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</si>
  <si>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</si>
  <si>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</si>
  <si>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</si>
  <si>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</si>
  <si>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</si>
  <si>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</si>
  <si>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</si>
  <si>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</si>
  <si>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</si>
  <si>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</si>
  <si>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</si>
  <si>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</si>
  <si>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</si>
  <si>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</si>
  <si>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</si>
  <si>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</si>
  <si>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</si>
  <si>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</si>
  <si>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</si>
  <si>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</si>
  <si>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</si>
  <si>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</si>
  <si>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</si>
  <si>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</si>
  <si>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</si>
  <si>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</si>
  <si>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</si>
  <si>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</si>
  <si>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</si>
  <si>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</si>
  <si>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</si>
  <si>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</si>
  <si>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</si>
  <si>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</si>
  <si>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</si>
  <si>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</si>
  <si>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</si>
  <si>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</si>
  <si>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</si>
  <si>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</si>
  <si>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</si>
  <si>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</si>
  <si>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</si>
  <si>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</si>
  <si>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</si>
  <si>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</si>
  <si>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</si>
  <si>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</si>
  <si>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</si>
  <si>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</si>
  <si>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</si>
  <si>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</si>
  <si>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</si>
  <si>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</si>
  <si>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</si>
  <si>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</si>
  <si>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</si>
  <si>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</si>
  <si>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</si>
  <si>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</si>
  <si>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</si>
  <si>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</si>
  <si>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</si>
  <si>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</si>
  <si>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</si>
  <si>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</si>
  <si>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</si>
  <si>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</si>
  <si>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</si>
  <si>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</si>
  <si>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</si>
  <si>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</si>
  <si>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</si>
  <si>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</si>
  <si>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</si>
  <si>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</si>
  <si>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</si>
  <si>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</si>
  <si>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</si>
  <si>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</si>
  <si>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</si>
  <si>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</si>
  <si>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</si>
  <si>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</si>
  <si>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</si>
  <si>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</si>
  <si>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</si>
  <si>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</si>
  <si>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</si>
  <si>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</si>
  <si>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</si>
  <si>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</si>
  <si>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</si>
  <si>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</si>
  <si>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</si>
  <si>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</si>
  <si>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</si>
  <si>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</si>
  <si>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</si>
  <si>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</si>
  <si>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</si>
  <si>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</si>
  <si>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</si>
  <si>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</si>
  <si>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</si>
  <si>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</si>
  <si>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</si>
  <si>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</si>
  <si>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</si>
  <si>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</si>
  <si>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</si>
  <si>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</si>
  <si>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</si>
  <si>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</si>
  <si>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</si>
  <si>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</si>
  <si>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</si>
  <si>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</si>
  <si>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</si>
  <si>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</si>
  <si>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</si>
  <si>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</si>
  <si>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</si>
  <si>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</si>
  <si>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</si>
  <si>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</si>
  <si>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</si>
  <si>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</si>
  <si>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</si>
  <si>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</si>
  <si>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</si>
  <si>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</si>
  <si>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</si>
  <si>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</si>
  <si>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</si>
  <si>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</si>
  <si>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</si>
  <si>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</si>
  <si>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</si>
  <si>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</si>
  <si>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</si>
  <si>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</si>
  <si>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</si>
  <si>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</si>
  <si>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</si>
  <si>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</si>
  <si>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</si>
  <si>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</si>
  <si>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</si>
  <si>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</si>
  <si>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</si>
  <si>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</si>
  <si>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</si>
  <si>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</si>
  <si>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</si>
  <si>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</si>
  <si>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</si>
  <si>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</si>
  <si>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</si>
  <si>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</si>
  <si>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</si>
  <si>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</si>
  <si>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</si>
  <si>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</si>
  <si>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</si>
  <si>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</si>
  <si>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</si>
  <si>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</si>
  <si>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</si>
  <si>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</si>
  <si>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</si>
  <si>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</si>
  <si>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</si>
  <si>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</si>
  <si>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</si>
  <si>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</si>
  <si>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</si>
  <si>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</si>
  <si>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</si>
  <si>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</si>
  <si>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</si>
  <si>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</si>
  <si>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</si>
  <si>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</si>
  <si>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</si>
  <si>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</si>
  <si>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</si>
  <si>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</si>
  <si>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</si>
  <si>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</si>
  <si>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</si>
  <si>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</si>
  <si>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</si>
  <si>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</si>
  <si>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</si>
  <si>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</si>
  <si>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</si>
  <si>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</si>
  <si>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</si>
  <si>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</si>
  <si>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</si>
  <si>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</si>
  <si>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</si>
  <si>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</si>
  <si>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</si>
  <si>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</si>
  <si>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</si>
  <si>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</si>
  <si>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</si>
  <si>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</si>
  <si>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</si>
  <si>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</si>
  <si>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</si>
  <si>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</si>
  <si>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</si>
  <si>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</si>
  <si>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</si>
  <si>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</si>
  <si>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</si>
  <si>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</si>
  <si>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</si>
  <si>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</si>
  <si>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</si>
  <si>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</si>
  <si>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</si>
  <si>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</si>
  <si>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</si>
  <si>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</si>
  <si>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</si>
  <si>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</si>
  <si>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</si>
  <si>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</si>
  <si>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</si>
  <si>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</si>
  <si>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</si>
  <si>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</si>
  <si>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</si>
  <si>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</si>
  <si>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</si>
  <si>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</si>
  <si>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</si>
  <si>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</si>
  <si>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</si>
  <si>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</si>
  <si>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</si>
  <si>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</si>
  <si>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</si>
  <si>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</si>
  <si>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</si>
  <si>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</si>
  <si>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</si>
  <si>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</si>
  <si>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</si>
  <si>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</si>
  <si>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</si>
  <si>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</si>
  <si>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</si>
  <si>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</si>
  <si>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</si>
  <si>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</si>
  <si>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</si>
  <si>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</si>
  <si>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</si>
  <si>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</si>
  <si>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</si>
  <si>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</si>
  <si>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</si>
  <si>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</si>
  <si>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</si>
  <si>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</si>
  <si>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</si>
  <si>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</si>
  <si>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</si>
  <si>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</si>
  <si>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</si>
  <si>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</si>
  <si>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</si>
  <si>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</si>
  <si>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</si>
  <si>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</si>
  <si>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</si>
  <si>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</si>
  <si>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</si>
  <si>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</si>
  <si>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</si>
  <si>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</si>
  <si>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</si>
  <si>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</si>
  <si>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</si>
  <si>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</si>
  <si>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</si>
  <si>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</si>
  <si>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</si>
  <si>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</si>
  <si>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</si>
  <si>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</si>
  <si>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</si>
  <si>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</si>
  <si>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</si>
  <si>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</si>
  <si>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</si>
  <si>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</si>
  <si>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</si>
  <si>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</si>
  <si>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</si>
  <si>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</si>
  <si>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</si>
  <si>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</si>
  <si>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</si>
  <si>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</si>
  <si>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</si>
  <si>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</si>
  <si>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</si>
  <si>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</si>
  <si>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</si>
  <si>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</si>
  <si>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</si>
  <si>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</si>
  <si>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</si>
  <si>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</si>
  <si>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</si>
  <si>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</si>
  <si>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</si>
  <si>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</si>
  <si>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</si>
  <si>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</si>
  <si>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</si>
  <si>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</si>
  <si>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</si>
  <si>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</si>
  <si>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</si>
  <si>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</si>
  <si>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</si>
  <si>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</si>
  <si>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</si>
  <si>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</si>
  <si>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</si>
  <si>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</si>
  <si>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</si>
  <si>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</si>
  <si>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</si>
  <si>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</si>
  <si>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</si>
  <si>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</si>
  <si>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</si>
  <si>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</si>
  <si>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</si>
  <si>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</si>
  <si>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</si>
  <si>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</si>
  <si>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</si>
  <si>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</si>
  <si>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</si>
  <si>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</si>
  <si>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</si>
  <si>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</si>
  <si>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</si>
  <si>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</si>
  <si>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</si>
  <si>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</si>
  <si>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</si>
  <si>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</si>
  <si>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</si>
  <si>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</si>
  <si>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</si>
  <si>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</si>
  <si>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</si>
  <si>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</si>
  <si>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</si>
  <si>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</si>
  <si>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</si>
  <si>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</si>
  <si>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</si>
  <si>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</si>
  <si>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</si>
  <si>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</si>
  <si>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</si>
  <si>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</si>
  <si>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</si>
  <si>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</si>
  <si>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</si>
  <si>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</si>
  <si>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</si>
  <si>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</si>
  <si>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</si>
  <si>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</si>
  <si>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</si>
  <si>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</si>
  <si>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</si>
  <si>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</si>
  <si>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</si>
  <si>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</si>
  <si>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</si>
  <si>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</si>
  <si>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</si>
  <si>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</si>
  <si>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</si>
  <si>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</si>
  <si>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</si>
  <si>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</si>
  <si>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</si>
  <si>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</si>
  <si>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</si>
  <si>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</si>
  <si>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</si>
  <si>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</si>
  <si>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</si>
  <si>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</si>
  <si>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</si>
  <si>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</si>
  <si>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</si>
  <si>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</si>
  <si>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</si>
  <si>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</si>
  <si>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</si>
  <si>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</si>
  <si>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</si>
  <si>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</si>
  <si>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</si>
  <si>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</si>
  <si>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</si>
  <si>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</si>
  <si>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</si>
  <si>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</si>
  <si>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</si>
  <si>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</si>
  <si>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</si>
  <si>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</si>
  <si>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</si>
  <si>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</si>
  <si>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</si>
  <si>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</si>
  <si>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</si>
  <si>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</si>
  <si>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</si>
  <si>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</si>
  <si>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</si>
  <si>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</si>
  <si>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</si>
  <si>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</si>
  <si>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</si>
  <si>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</si>
  <si>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</si>
  <si>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</si>
  <si>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</si>
  <si>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</si>
  <si>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</si>
  <si>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</si>
  <si>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</si>
  <si>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</si>
  <si>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</si>
  <si>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</si>
  <si>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</si>
  <si>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</si>
  <si>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</si>
  <si>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</si>
  <si>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</si>
  <si>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</si>
  <si>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</si>
  <si>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</si>
  <si>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</si>
  <si>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</si>
  <si>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</si>
  <si>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</si>
  <si>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</si>
  <si>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</si>
  <si>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</si>
  <si>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</si>
  <si>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</si>
  <si>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</si>
  <si>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</si>
  <si>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</si>
  <si>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</si>
  <si>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</si>
  <si>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</si>
  <si>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</si>
  <si>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</si>
  <si>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</si>
  <si>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</si>
  <si>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</si>
  <si>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</si>
  <si>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</si>
  <si>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</si>
  <si>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</si>
  <si>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</si>
  <si>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</si>
  <si>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</si>
  <si>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</si>
  <si>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</si>
  <si>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</si>
  <si>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</si>
  <si>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</si>
  <si>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</si>
  <si>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</si>
  <si>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</si>
  <si>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</si>
  <si>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</si>
  <si>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</si>
  <si>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</si>
  <si>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</si>
  <si>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</si>
  <si>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</si>
  <si>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</si>
  <si>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</si>
  <si>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</si>
  <si>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</si>
  <si>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</si>
  <si>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</si>
  <si>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</si>
  <si>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</si>
  <si>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</si>
  <si>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</si>
  <si>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</si>
  <si>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</si>
  <si>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</si>
  <si>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</si>
  <si>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</si>
  <si>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</si>
  <si>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</si>
  <si>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</si>
  <si>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</si>
  <si>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</si>
  <si>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</si>
  <si>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</si>
  <si>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</si>
  <si>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</si>
  <si>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</si>
  <si>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</si>
  <si>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</si>
  <si>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</si>
  <si>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</si>
  <si>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</si>
  <si>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</si>
  <si>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</si>
  <si>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</si>
  <si>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</si>
  <si>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</si>
  <si>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</si>
  <si>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</si>
  <si>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</si>
  <si>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</si>
  <si>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</si>
  <si>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</si>
  <si>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</si>
  <si>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</si>
  <si>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</si>
  <si>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</si>
  <si>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</si>
  <si>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</si>
  <si>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</si>
  <si>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</si>
  <si>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</si>
  <si>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</si>
  <si>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</si>
  <si>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</si>
  <si>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</si>
  <si>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</si>
  <si>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</si>
  <si>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</si>
  <si>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</si>
  <si>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</si>
  <si>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</si>
  <si>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</si>
  <si>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</si>
  <si>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</si>
  <si>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</si>
  <si>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</si>
  <si>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</si>
  <si>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</si>
  <si>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</si>
  <si>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</si>
  <si>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</si>
  <si>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</si>
  <si>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</si>
  <si>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</si>
  <si>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</si>
  <si>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</si>
  <si>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</si>
  <si>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</si>
  <si>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</si>
  <si>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</si>
  <si>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</si>
  <si>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</si>
  <si>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</si>
  <si>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</si>
  <si>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</si>
  <si>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</si>
  <si>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</si>
  <si>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</si>
  <si>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</si>
  <si>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</si>
  <si>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</si>
  <si>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</si>
  <si>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</si>
  <si>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</si>
  <si>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</si>
  <si>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</si>
  <si>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</si>
  <si>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</si>
  <si>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</si>
  <si>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</si>
  <si>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</si>
  <si>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</si>
  <si>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</si>
  <si>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</si>
  <si>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</si>
  <si>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</si>
  <si>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</si>
  <si>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</si>
  <si>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</si>
  <si>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</si>
  <si>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</si>
  <si>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</si>
  <si>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</si>
  <si>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</si>
  <si>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</si>
  <si>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</si>
  <si>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</si>
  <si>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</si>
  <si>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</si>
  <si>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</si>
  <si>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</si>
  <si>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</si>
  <si>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</si>
  <si>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</si>
  <si>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</si>
  <si>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</si>
  <si>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</si>
  <si>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</si>
  <si>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</si>
  <si>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</si>
  <si>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</si>
  <si>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</si>
  <si>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</si>
  <si>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</si>
  <si>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</si>
  <si>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</si>
  <si>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</si>
  <si>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</si>
  <si>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</si>
  <si>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</si>
  <si>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</si>
  <si>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</si>
  <si>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</si>
  <si>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</si>
  <si>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</si>
  <si>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</si>
  <si>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</si>
  <si>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</si>
  <si>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</si>
  <si>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</si>
  <si>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</si>
  <si>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</si>
  <si>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</si>
  <si>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</si>
  <si>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</si>
  <si>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</si>
  <si>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</si>
  <si>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</si>
  <si>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</si>
  <si>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</si>
  <si>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</si>
  <si>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</si>
  <si>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</si>
  <si>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</si>
  <si>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</si>
  <si>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</si>
  <si>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</si>
  <si>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</si>
  <si>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</si>
  <si>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</si>
  <si>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</si>
  <si>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</si>
  <si>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</si>
  <si>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</si>
  <si>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</si>
  <si>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</si>
  <si>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</si>
  <si>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</si>
  <si>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</si>
  <si>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</si>
  <si>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</si>
  <si>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</si>
  <si>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</si>
  <si>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</si>
  <si>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</si>
  <si>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</si>
  <si>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</si>
  <si>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</si>
  <si>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</si>
  <si>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</si>
  <si>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</si>
  <si>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</si>
  <si>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</si>
  <si>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</si>
  <si>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</si>
  <si>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</si>
  <si>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</si>
  <si>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</si>
  <si>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</si>
  <si>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</si>
  <si>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</si>
  <si>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</si>
  <si>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</si>
  <si>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</si>
  <si>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</si>
  <si>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</si>
  <si>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</si>
  <si>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</si>
  <si>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</si>
  <si>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</si>
  <si>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</si>
  <si>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</si>
  <si>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</si>
  <si>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</si>
  <si>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</si>
  <si>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</si>
  <si>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</si>
  <si>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</si>
  <si>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</si>
  <si>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</si>
  <si>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</si>
  <si>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</si>
  <si>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</si>
  <si>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</si>
  <si>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</si>
  <si>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</si>
  <si>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</si>
  <si>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</si>
  <si>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</si>
  <si>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</si>
  <si>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</si>
  <si>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</si>
  <si>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</si>
  <si>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</si>
  <si>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</si>
  <si>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</si>
  <si>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</si>
  <si>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</si>
  <si>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</si>
  <si>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</si>
  <si>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</si>
  <si>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</si>
  <si>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</si>
  <si>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</si>
  <si>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</si>
  <si>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</si>
  <si>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</si>
  <si>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</si>
  <si>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</si>
  <si>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</si>
  <si>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</si>
  <si>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</si>
  <si>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</si>
  <si>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</si>
  <si>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</si>
  <si>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</si>
  <si>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</si>
  <si>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</si>
  <si>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</si>
  <si>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</si>
  <si>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</si>
  <si>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</si>
  <si>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</si>
  <si>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</si>
  <si>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</si>
  <si>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</si>
  <si>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</si>
  <si>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</si>
  <si>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</si>
  <si>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</si>
  <si>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</si>
  <si>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</si>
  <si>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</si>
  <si>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</si>
  <si>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</si>
  <si>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</si>
  <si>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</si>
  <si>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</si>
  <si>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</si>
  <si>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</si>
  <si>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</si>
  <si>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</si>
  <si>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</si>
  <si>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</si>
  <si>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</si>
  <si>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</si>
  <si>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</si>
  <si>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</si>
  <si>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</si>
  <si>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</si>
  <si>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</si>
  <si>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</si>
  <si>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</si>
  <si>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</si>
  <si>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</si>
  <si>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</si>
  <si>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</si>
  <si>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</si>
  <si>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</si>
  <si>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</si>
  <si>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</si>
  <si>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</si>
  <si>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</si>
  <si>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</si>
  <si>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</si>
  <si>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</si>
  <si>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</si>
  <si>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</si>
  <si>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</si>
  <si>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</si>
  <si>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</si>
  <si>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</si>
  <si>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</si>
  <si>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</si>
  <si>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</si>
  <si>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</si>
  <si>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</si>
  <si>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</si>
  <si>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</si>
  <si>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</si>
  <si>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</si>
  <si>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</si>
  <si>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</si>
  <si>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</si>
  <si>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</si>
  <si>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</si>
  <si>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</si>
  <si>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</si>
  <si>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</si>
  <si>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</si>
  <si>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</si>
  <si>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</si>
  <si>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</si>
  <si>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</si>
  <si>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</si>
  <si>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</si>
  <si>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</si>
  <si>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</si>
  <si>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</si>
  <si>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</si>
  <si>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</si>
  <si>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</si>
  <si>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</si>
  <si>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</si>
  <si>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</si>
  <si>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</si>
  <si>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</si>
  <si>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</si>
  <si>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</si>
  <si>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</si>
  <si>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</si>
  <si>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</si>
  <si>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</si>
  <si>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</si>
  <si>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</si>
  <si>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</si>
  <si>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</si>
  <si>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</si>
  <si>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</si>
  <si>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</si>
  <si>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</si>
  <si>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</si>
  <si>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</si>
  <si>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</si>
  <si>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</si>
  <si>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</si>
  <si>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</si>
  <si>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</si>
  <si>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</si>
  <si>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</si>
  <si>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</si>
  <si>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</si>
  <si>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</si>
  <si>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</si>
  <si>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</si>
  <si>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</si>
  <si>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</si>
  <si>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</si>
  <si>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</si>
  <si>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</si>
  <si>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</si>
  <si>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</si>
  <si>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</si>
  <si>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</si>
  <si>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</si>
  <si>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</si>
  <si>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</si>
  <si>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</si>
  <si>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</si>
  <si>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</si>
  <si>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</si>
  <si>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</si>
  <si>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</si>
  <si>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</si>
  <si>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</si>
  <si>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</si>
  <si>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</si>
  <si>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</si>
  <si>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</si>
  <si>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</si>
  <si>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</si>
  <si>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</si>
  <si>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</si>
  <si>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</si>
  <si>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</si>
  <si>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</si>
  <si>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</si>
  <si>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</si>
  <si>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</si>
  <si>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</si>
  <si>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</si>
  <si>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</si>
  <si>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</si>
  <si>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</si>
  <si>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</si>
  <si>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</si>
  <si>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</si>
  <si>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</si>
  <si>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</si>
  <si>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</si>
  <si>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</si>
  <si>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</si>
  <si>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</si>
  <si>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</si>
  <si>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</si>
  <si>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</si>
  <si>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</si>
  <si>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</si>
  <si>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</si>
  <si>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</si>
  <si>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</si>
  <si>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</si>
  <si>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</si>
  <si>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</si>
  <si>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</si>
  <si>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</si>
  <si>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</si>
  <si>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</si>
  <si>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</si>
  <si>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</si>
  <si>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</si>
  <si>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</si>
  <si>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</si>
  <si>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</si>
  <si>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</si>
  <si>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</si>
  <si>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</si>
  <si>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</si>
  <si>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</si>
  <si>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</si>
  <si>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</si>
  <si>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</si>
  <si>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</si>
  <si>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</si>
  <si>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</si>
  <si>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</si>
  <si>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</si>
  <si>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</si>
  <si>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</si>
  <si>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</si>
  <si>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</si>
  <si>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</si>
  <si>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</si>
  <si>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</si>
  <si>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</si>
  <si>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</si>
  <si>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</si>
  <si>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</si>
  <si>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</si>
  <si>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</si>
  <si>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</si>
  <si>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</si>
  <si>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</si>
  <si>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</si>
  <si>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</si>
  <si>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</si>
  <si>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</si>
  <si>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</si>
  <si>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</si>
  <si>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</si>
  <si>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</si>
  <si>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</si>
  <si>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</si>
  <si>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</si>
  <si>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</si>
  <si>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</si>
  <si>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</si>
  <si>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</si>
  <si>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</si>
  <si>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</si>
  <si>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</si>
  <si>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</si>
  <si>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</si>
  <si>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</si>
  <si>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</si>
  <si>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</si>
  <si>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</si>
  <si>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</si>
  <si>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</si>
  <si>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</si>
  <si>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</si>
  <si>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</si>
  <si>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</si>
  <si>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</si>
  <si>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</si>
  <si>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</si>
  <si>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</si>
  <si>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</si>
  <si>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</si>
  <si>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</si>
  <si>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</si>
  <si>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</si>
  <si>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</si>
  <si>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</si>
  <si>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</si>
  <si>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</si>
  <si>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</si>
  <si>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</si>
  <si>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</si>
  <si>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</si>
  <si>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</si>
  <si>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</si>
  <si>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</si>
  <si>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</si>
  <si>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</si>
  <si>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</si>
  <si>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</si>
  <si>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</si>
  <si>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</si>
  <si>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</si>
  <si>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</si>
  <si>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</si>
  <si>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</si>
  <si>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</si>
  <si>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</si>
  <si>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</si>
  <si>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</si>
  <si>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</si>
  <si>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</si>
  <si>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</si>
  <si>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</si>
  <si>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</si>
  <si>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</si>
  <si>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</si>
  <si>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</si>
  <si>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</si>
  <si>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</si>
  <si>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</si>
  <si>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</si>
  <si>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</si>
  <si>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</si>
  <si>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</si>
  <si>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</si>
  <si>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</si>
  <si>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</si>
  <si>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</si>
  <si>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</si>
  <si>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</si>
  <si>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</si>
  <si>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</si>
  <si>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</si>
  <si>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</si>
  <si>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</si>
  <si>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</si>
  <si>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</si>
  <si>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</si>
  <si>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</si>
  <si>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</si>
  <si>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</si>
  <si>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</si>
  <si>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</si>
  <si>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</si>
  <si>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</si>
  <si>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</si>
  <si>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</si>
  <si>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</si>
  <si>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</si>
  <si>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</si>
  <si>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</si>
  <si>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</si>
  <si>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</si>
  <si>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</si>
  <si>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</si>
  <si>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</si>
  <si>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</si>
  <si>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</si>
  <si>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</si>
  <si>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</si>
  <si>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</si>
  <si>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</si>
  <si>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</si>
  <si>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</si>
  <si>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</si>
  <si>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</si>
  <si>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</si>
  <si>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</si>
  <si>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</si>
  <si>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</si>
  <si>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</si>
  <si>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</si>
  <si>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</si>
  <si>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</si>
  <si>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</si>
  <si>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</si>
  <si>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</si>
  <si>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</si>
  <si>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</si>
  <si>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</si>
  <si>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</si>
  <si>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</si>
  <si>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</si>
  <si>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</si>
  <si>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</si>
  <si>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</si>
  <si>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</si>
  <si>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</si>
  <si>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</si>
  <si>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</si>
  <si>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</si>
  <si>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</si>
  <si>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</si>
  <si>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</si>
  <si>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</si>
  <si>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</si>
  <si>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</si>
  <si>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</si>
  <si>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</si>
  <si>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</si>
  <si>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</si>
  <si>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</si>
  <si>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</si>
  <si>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</si>
  <si>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</si>
  <si>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</si>
  <si>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</si>
  <si>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</si>
  <si>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</si>
  <si>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</si>
  <si>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</si>
  <si>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</si>
  <si>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</si>
  <si>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</si>
  <si>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</si>
  <si>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</si>
  <si>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</si>
  <si>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</si>
  <si>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</si>
  <si>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</si>
  <si>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</si>
  <si>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</si>
  <si>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</si>
  <si>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</si>
  <si>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</si>
  <si>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</si>
  <si>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</si>
  <si>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</si>
  <si>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</si>
  <si>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</si>
  <si>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</si>
  <si>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</si>
  <si>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</si>
  <si>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</si>
  <si>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</si>
  <si>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</si>
  <si>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</si>
  <si>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</si>
  <si>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</si>
  <si>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</si>
  <si>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</si>
  <si>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</si>
  <si>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</si>
  <si>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</si>
  <si>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</si>
  <si>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</si>
  <si>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</si>
  <si>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</si>
  <si>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</si>
  <si>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</si>
  <si>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</si>
  <si>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</si>
  <si>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</si>
  <si>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</si>
  <si>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</si>
  <si>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</si>
  <si>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</si>
  <si>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</si>
  <si>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</si>
  <si>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</si>
  <si>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</si>
  <si>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</si>
  <si>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</si>
  <si>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</si>
  <si>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</si>
  <si>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</si>
  <si>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</si>
  <si>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</si>
  <si>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</si>
  <si>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</si>
  <si>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</si>
  <si>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</si>
  <si>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</si>
  <si>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</si>
  <si>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</si>
  <si>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</si>
  <si>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</si>
  <si>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</si>
  <si>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</si>
  <si>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</si>
  <si>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</si>
  <si>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</si>
  <si>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</si>
  <si>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</si>
  <si>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</si>
  <si>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</si>
  <si>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</si>
  <si>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</si>
  <si>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</si>
  <si>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</si>
  <si>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</si>
  <si>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</si>
  <si>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</si>
  <si>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</si>
  <si>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</si>
  <si>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</si>
  <si>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</si>
  <si>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</si>
  <si>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</si>
  <si>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</si>
  <si>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</si>
  <si>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</si>
  <si>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</si>
  <si>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</si>
  <si>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</si>
  <si>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</si>
  <si>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</si>
  <si>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</si>
  <si>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</si>
  <si>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</si>
  <si>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</si>
  <si>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</si>
  <si>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</si>
  <si>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</si>
  <si>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</si>
  <si>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</si>
  <si>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</si>
  <si>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</si>
  <si>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</si>
  <si>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</si>
  <si>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</si>
  <si>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</si>
  <si>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</si>
  <si>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</si>
  <si>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</si>
  <si>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</si>
  <si>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</si>
  <si>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</si>
  <si>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</si>
  <si>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</si>
  <si>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</si>
  <si>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</si>
  <si>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</si>
  <si>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</si>
  <si>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</si>
  <si>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</si>
  <si>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</si>
  <si>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</si>
  <si>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</si>
  <si>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</si>
  <si>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</si>
  <si>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</si>
  <si>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</si>
  <si>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</si>
  <si>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</si>
  <si>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</si>
  <si>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</si>
  <si>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</si>
  <si>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</si>
  <si>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</si>
  <si>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</si>
  <si>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</si>
  <si>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</si>
  <si>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</si>
  <si>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</si>
  <si>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</si>
  <si>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</si>
  <si>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</si>
  <si>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</si>
  <si>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</si>
  <si>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</si>
  <si>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</si>
  <si>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</si>
  <si>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</si>
  <si>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</si>
  <si>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</si>
  <si>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</si>
  <si>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</si>
  <si>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</si>
  <si>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</si>
  <si>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</si>
  <si>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</si>
  <si>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</si>
  <si>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</si>
  <si>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</si>
  <si>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</si>
  <si>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</si>
  <si>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</si>
  <si>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</si>
  <si>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</si>
  <si>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</si>
  <si>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</si>
  <si>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</si>
  <si>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</si>
  <si>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</si>
  <si>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</si>
  <si>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</si>
  <si>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</si>
  <si>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</si>
  <si>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</si>
  <si>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</si>
  <si>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</si>
  <si>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</si>
  <si>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</si>
  <si>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</si>
  <si>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</si>
  <si>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</si>
  <si>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</si>
  <si>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</si>
  <si>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</si>
  <si>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</si>
  <si>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</si>
  <si>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</si>
  <si>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</si>
  <si>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</si>
  <si>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</si>
  <si>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</si>
  <si>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</si>
  <si>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</si>
  <si>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</si>
  <si>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</si>
  <si>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</si>
  <si>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</si>
  <si>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</si>
  <si>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</si>
  <si>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</si>
  <si>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</si>
  <si>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</si>
  <si>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</si>
  <si>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</si>
  <si>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</si>
  <si>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</si>
  <si>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</si>
  <si>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</si>
  <si>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</si>
  <si>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</si>
  <si>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</si>
  <si>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</si>
  <si>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</si>
  <si>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</si>
  <si>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</si>
  <si>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</si>
  <si>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</si>
  <si>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</si>
  <si>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</si>
  <si>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</si>
  <si>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</si>
  <si>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</si>
  <si>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</si>
  <si>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</si>
  <si>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</si>
  <si>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</si>
  <si>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</si>
  <si>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</si>
  <si>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</si>
  <si>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</si>
  <si>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</si>
  <si>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</si>
  <si>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</si>
  <si>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</si>
  <si>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</si>
  <si>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</si>
  <si>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</si>
  <si>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</si>
  <si>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</si>
  <si>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</si>
  <si>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</si>
  <si>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</si>
  <si>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</si>
  <si>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</si>
  <si>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</si>
  <si>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</si>
  <si>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</si>
  <si>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</si>
  <si>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</si>
  <si>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</si>
  <si>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</si>
  <si>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</si>
  <si>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</si>
  <si>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</si>
  <si>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</si>
  <si>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</si>
  <si>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</si>
  <si>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</si>
  <si>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</si>
  <si>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</si>
  <si>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</si>
  <si>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</si>
  <si>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</si>
  <si>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</si>
  <si>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</si>
  <si>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</si>
  <si>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</si>
  <si>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</si>
  <si>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</si>
  <si>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</si>
  <si>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</si>
  <si>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</si>
  <si>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</si>
  <si>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</si>
  <si>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</si>
  <si>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</si>
  <si>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</si>
  <si>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</si>
  <si>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</si>
  <si>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</si>
  <si>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</si>
  <si>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</si>
  <si>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</si>
  <si>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</si>
  <si>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</si>
  <si>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</si>
  <si>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</si>
  <si>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</si>
  <si>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</si>
  <si>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</si>
  <si>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</si>
  <si>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</si>
  <si>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</si>
  <si>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</si>
  <si>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</si>
  <si>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</si>
  <si>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</si>
  <si>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</si>
  <si>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</si>
  <si>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</si>
  <si>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</si>
  <si>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</si>
  <si>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</si>
  <si>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</si>
  <si>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</si>
  <si>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</si>
  <si>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</si>
  <si>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</si>
  <si>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</si>
  <si>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</si>
  <si>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</si>
  <si>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</si>
  <si>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</si>
  <si>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</si>
  <si>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</si>
  <si>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</si>
  <si>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</si>
  <si>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</si>
  <si>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</si>
  <si>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</si>
  <si>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</si>
  <si>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</si>
  <si>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</si>
  <si>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</si>
  <si>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</si>
  <si>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</si>
  <si>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</si>
  <si>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</si>
  <si>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</si>
  <si>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</si>
  <si>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</si>
  <si>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</si>
  <si>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</si>
  <si>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</si>
  <si>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</si>
  <si>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</si>
  <si>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</si>
  <si>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</si>
  <si>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</si>
  <si>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</si>
  <si>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</si>
  <si>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</si>
  <si>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</si>
  <si>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</si>
  <si>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</si>
  <si>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</si>
  <si>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</si>
  <si>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</si>
  <si>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</si>
  <si>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</si>
  <si>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</si>
  <si>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</si>
  <si>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</si>
  <si>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</si>
  <si>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</si>
  <si>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</si>
  <si>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</si>
  <si>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</si>
  <si>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</si>
  <si>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</si>
  <si>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</si>
  <si>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</si>
  <si>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</si>
  <si>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</si>
  <si>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</si>
  <si>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</si>
  <si>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</si>
  <si>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</si>
  <si>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</si>
  <si>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</si>
  <si>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</si>
  <si>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</si>
  <si>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</si>
  <si>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</si>
  <si>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</si>
  <si>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</si>
  <si>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</si>
  <si>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</si>
  <si>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</si>
  <si>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</si>
  <si>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</si>
  <si>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</si>
  <si>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</si>
  <si>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</si>
  <si>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</si>
  <si>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</si>
  <si>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</si>
  <si>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</si>
  <si>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</si>
  <si>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</si>
  <si>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</si>
  <si>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</si>
  <si>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</si>
  <si>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</si>
  <si>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</si>
  <si>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</si>
  <si>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</si>
  <si>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</si>
  <si>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</si>
  <si>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</si>
  <si>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</si>
  <si>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</si>
  <si>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</si>
  <si>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</si>
  <si>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</si>
  <si>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</si>
  <si>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</si>
  <si>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</si>
  <si>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</si>
  <si>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</si>
  <si>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</si>
  <si>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</si>
  <si>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</si>
  <si>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</si>
  <si>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</si>
  <si>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</si>
  <si>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</si>
  <si>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</si>
  <si>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</si>
  <si>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</si>
  <si>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</si>
  <si>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</si>
  <si>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</si>
  <si>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</si>
  <si>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</si>
  <si>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</si>
  <si>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</si>
  <si>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</si>
  <si>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</si>
  <si>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</si>
  <si>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</si>
  <si>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</si>
  <si>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</si>
  <si>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</si>
  <si>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</si>
  <si>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</si>
  <si>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</si>
  <si>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</si>
  <si>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</si>
  <si>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</si>
  <si>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</si>
  <si>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</si>
  <si>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</si>
  <si>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</si>
  <si>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</si>
  <si>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</si>
  <si>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</si>
  <si>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</si>
  <si>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</si>
  <si>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</si>
  <si>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</si>
  <si>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</si>
  <si>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</si>
  <si>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</si>
  <si>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</si>
  <si>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</si>
  <si>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</si>
  <si>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</si>
  <si>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</si>
  <si>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</si>
  <si>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</si>
  <si>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</si>
  <si>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</si>
  <si>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</si>
  <si>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</si>
  <si>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</si>
  <si>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</si>
  <si>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</si>
  <si>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</si>
  <si>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</si>
  <si>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</si>
  <si>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</si>
  <si>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</si>
  <si>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</si>
  <si>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</si>
  <si>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</si>
  <si>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</si>
  <si>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</si>
  <si>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</si>
  <si>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</si>
  <si>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</si>
  <si>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</si>
  <si>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</si>
  <si>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</si>
  <si>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</si>
  <si>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</si>
  <si>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</si>
  <si>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</si>
  <si>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</si>
  <si>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</si>
  <si>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</si>
  <si>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</si>
  <si>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</si>
  <si>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</si>
  <si>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</si>
  <si>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</si>
  <si>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</si>
  <si>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</si>
  <si>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</si>
  <si>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</si>
  <si>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</si>
  <si>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</si>
  <si>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</si>
  <si>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</si>
  <si>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</si>
  <si>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</si>
  <si>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</si>
  <si>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</si>
  <si>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</si>
  <si>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</si>
  <si>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</si>
  <si>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</si>
  <si>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</si>
  <si>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</si>
  <si>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</si>
  <si>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</si>
  <si>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</si>
  <si>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</si>
  <si>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</si>
  <si>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</si>
  <si>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</si>
  <si>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</si>
  <si>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</si>
  <si>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</si>
  <si>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</si>
  <si>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</si>
  <si>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</si>
  <si>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</si>
  <si>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</si>
  <si>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</si>
  <si>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</si>
  <si>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</si>
  <si>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</si>
  <si>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</si>
  <si>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</si>
  <si>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</si>
  <si>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</si>
  <si>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</si>
  <si>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</si>
  <si>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</si>
  <si>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</si>
  <si>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</si>
  <si>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</si>
  <si>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</si>
  <si>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</si>
  <si>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</si>
  <si>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</si>
  <si>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</si>
  <si>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</si>
  <si>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</si>
  <si>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</si>
  <si>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</si>
  <si>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</si>
  <si>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</si>
  <si>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</si>
  <si>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</si>
  <si>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</si>
  <si>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</si>
  <si>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</si>
  <si>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</si>
  <si>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</si>
  <si>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</si>
  <si>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</si>
  <si>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</si>
  <si>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</si>
  <si>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</si>
  <si>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</si>
  <si>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</si>
  <si>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</si>
  <si>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</si>
  <si>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</si>
  <si>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</si>
  <si>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</si>
  <si>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</si>
  <si>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</si>
  <si>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</si>
  <si>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</si>
  <si>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</si>
  <si>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</si>
  <si>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</si>
  <si>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</si>
  <si>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</si>
  <si>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</si>
  <si>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</si>
  <si>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</si>
  <si>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</si>
  <si>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</si>
  <si>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</si>
  <si>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</si>
  <si>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</si>
  <si>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</si>
  <si>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</si>
  <si>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</si>
  <si>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</si>
  <si>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</si>
  <si>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</si>
  <si>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</si>
  <si>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</si>
  <si>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</si>
  <si>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</si>
  <si>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</si>
  <si>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</si>
  <si>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</si>
  <si>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</si>
  <si>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</si>
  <si>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</si>
  <si>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</si>
  <si>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</si>
  <si>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</si>
  <si>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</si>
  <si>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</si>
  <si>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</si>
  <si>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</si>
  <si>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</si>
  <si>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</si>
  <si>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</si>
  <si>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</si>
  <si>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</si>
  <si>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</si>
  <si>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</si>
  <si>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</si>
  <si>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</si>
  <si>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</si>
  <si>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</si>
  <si>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</si>
  <si>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</si>
  <si>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</si>
  <si>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</si>
  <si>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</si>
  <si>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</si>
  <si>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</si>
  <si>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</si>
  <si>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</si>
  <si>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</si>
  <si>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</si>
  <si>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</si>
  <si>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</si>
  <si>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</si>
  <si>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</si>
  <si>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</si>
  <si>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</si>
  <si>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</si>
  <si>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</si>
  <si>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</si>
  <si>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</si>
  <si>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</si>
  <si>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</si>
  <si>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</si>
  <si>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</si>
  <si>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</si>
  <si>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</si>
  <si>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</si>
  <si>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</si>
  <si>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</si>
  <si>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</si>
  <si>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</si>
  <si>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</si>
  <si>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</si>
  <si>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</si>
  <si>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</si>
  <si>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</si>
  <si>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</si>
  <si>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</si>
  <si>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</si>
  <si>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</si>
  <si>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</si>
  <si>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</si>
  <si>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</si>
  <si>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</si>
  <si>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</si>
  <si>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</si>
  <si>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</si>
  <si>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</si>
  <si>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</si>
  <si>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</si>
  <si>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</si>
  <si>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</si>
  <si>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</si>
  <si>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</si>
  <si>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</si>
  <si>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</si>
  <si>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</si>
  <si>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</si>
  <si>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</si>
  <si>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</si>
  <si>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</si>
  <si>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</si>
  <si>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</si>
  <si>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</si>
  <si>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</si>
  <si>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</si>
  <si>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</si>
  <si>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</si>
  <si>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</si>
  <si>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</si>
  <si>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</si>
  <si>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</si>
  <si>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</si>
  <si>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</si>
  <si>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</si>
  <si>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</si>
  <si>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</si>
  <si>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</si>
  <si>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</si>
  <si>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</si>
  <si>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</si>
  <si>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</si>
  <si>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</si>
  <si>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</si>
  <si>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</si>
  <si>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</si>
  <si>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</si>
  <si>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</si>
  <si>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</si>
  <si>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</si>
  <si>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</si>
  <si>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</si>
  <si>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</si>
  <si>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</si>
  <si>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</si>
  <si>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</si>
  <si>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</si>
  <si>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</si>
  <si>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</si>
  <si>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</si>
  <si>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</si>
  <si>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</si>
  <si>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</si>
  <si>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</si>
  <si>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</si>
  <si>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</si>
  <si>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</si>
  <si>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</si>
  <si>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</si>
  <si>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</si>
  <si>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</si>
  <si>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</si>
  <si>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</si>
  <si>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</si>
  <si>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</si>
  <si>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</si>
  <si>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</si>
  <si>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</si>
  <si>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</si>
  <si>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</si>
  <si>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</si>
  <si>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</si>
  <si>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</si>
  <si>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</si>
  <si>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</si>
  <si>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</si>
  <si>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</si>
  <si>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</si>
  <si>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</si>
  <si>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</si>
  <si>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</si>
  <si>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</si>
  <si>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</si>
  <si>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</si>
  <si>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</si>
  <si>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</si>
  <si>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</si>
  <si>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</si>
  <si>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</si>
  <si>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</si>
  <si>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</si>
  <si>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</si>
  <si>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</si>
  <si>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</si>
  <si>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</si>
  <si>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</si>
  <si>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</si>
  <si>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</si>
  <si>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</si>
  <si>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</si>
  <si>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</si>
  <si>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</si>
  <si>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</si>
  <si>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</si>
  <si>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</si>
  <si>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</si>
  <si>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</si>
  <si>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</si>
  <si>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</si>
  <si>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</si>
  <si>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</si>
  <si>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</si>
  <si>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</si>
  <si>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</si>
  <si>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</si>
  <si>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</si>
  <si>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</si>
  <si>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</si>
  <si>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</si>
  <si>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</si>
  <si>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</si>
  <si>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</si>
  <si>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</si>
  <si>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</si>
  <si>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</si>
  <si>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</si>
  <si>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</si>
  <si>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</si>
  <si>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</si>
  <si>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</si>
  <si>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</si>
  <si>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</si>
  <si>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</si>
  <si>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</si>
  <si>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</si>
  <si>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</si>
  <si>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</si>
  <si>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</si>
  <si>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</si>
  <si>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</si>
  <si>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</si>
  <si>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</si>
  <si>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</si>
  <si>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</si>
  <si>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</si>
  <si>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</si>
  <si>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</si>
  <si>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</si>
  <si>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</si>
  <si>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</si>
  <si>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</si>
  <si>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</si>
  <si>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</si>
  <si>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</si>
  <si>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</si>
  <si>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</si>
  <si>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</si>
  <si>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</si>
  <si>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</si>
  <si>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</si>
  <si>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</si>
  <si>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</si>
  <si>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</si>
  <si>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</si>
  <si>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</si>
  <si>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</si>
  <si>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</si>
  <si>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</si>
  <si>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</si>
  <si>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</si>
  <si>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</si>
  <si>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</si>
  <si>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</si>
  <si>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</si>
  <si>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</si>
  <si>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</si>
  <si>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</si>
  <si>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</si>
  <si>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</si>
  <si>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</si>
  <si>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</si>
  <si>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</si>
  <si>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</si>
  <si>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</si>
  <si>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</si>
  <si>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</si>
  <si>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</si>
  <si>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</si>
  <si>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</si>
  <si>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</si>
  <si>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</si>
  <si>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</si>
  <si>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</si>
  <si>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</si>
  <si>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</si>
  <si>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</si>
  <si>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</si>
  <si>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</si>
  <si>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</si>
  <si>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</si>
  <si>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</si>
  <si>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</si>
  <si>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</si>
  <si>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</si>
  <si>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</si>
  <si>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</si>
  <si>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</si>
  <si>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</si>
  <si>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</si>
  <si>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</si>
  <si>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</si>
  <si>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</si>
  <si>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</si>
  <si>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</si>
  <si>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</si>
  <si>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</si>
  <si>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</si>
  <si>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</si>
  <si>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</si>
  <si>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</si>
  <si>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</si>
  <si>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</si>
  <si>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</si>
  <si>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</si>
  <si>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</si>
  <si>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</si>
  <si>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</si>
  <si>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</si>
  <si>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</si>
  <si>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</si>
  <si>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</si>
  <si>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</si>
  <si>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</si>
  <si>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</si>
  <si>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</si>
  <si>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</si>
  <si>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</si>
  <si>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</si>
  <si>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</si>
  <si>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</si>
  <si>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</si>
  <si>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</si>
  <si>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</si>
  <si>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</si>
  <si>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</si>
  <si>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</si>
  <si>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</si>
  <si>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</si>
  <si>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</si>
  <si>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</si>
  <si>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</si>
  <si>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</si>
  <si>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</si>
  <si>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</si>
  <si>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</si>
  <si>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</si>
  <si>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</si>
  <si>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</si>
  <si>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</si>
  <si>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</si>
  <si>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</si>
  <si>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</si>
  <si>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</si>
  <si>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</si>
  <si>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</si>
  <si>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</si>
  <si>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</si>
  <si>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</si>
  <si>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</si>
  <si>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</si>
  <si>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</si>
  <si>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</si>
  <si>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</si>
  <si>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</si>
  <si>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</si>
  <si>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</si>
  <si>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</si>
  <si>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</si>
  <si>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</si>
  <si>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</si>
  <si>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</si>
  <si>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</si>
  <si>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</si>
  <si>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</si>
  <si>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</si>
  <si>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</si>
  <si>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</si>
  <si>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</si>
  <si>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</si>
  <si>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</si>
  <si>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</si>
  <si>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</si>
  <si>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</si>
  <si>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</si>
  <si>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</si>
  <si>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</si>
  <si>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</si>
  <si>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</si>
  <si>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</si>
  <si>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</si>
  <si>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</si>
  <si>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</si>
  <si>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</si>
  <si>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</si>
  <si>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</si>
  <si>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</si>
  <si>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</si>
  <si>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</si>
  <si>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</si>
  <si>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</si>
  <si>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</si>
  <si>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</si>
  <si>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</si>
  <si>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</si>
  <si>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</si>
  <si>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</si>
  <si>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</si>
  <si>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</si>
  <si>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</si>
  <si>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</si>
  <si>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</si>
  <si>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</si>
  <si>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</si>
  <si>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</si>
  <si>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</si>
  <si>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</si>
  <si>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</si>
  <si>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</si>
  <si>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</si>
  <si>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</si>
  <si>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</si>
  <si>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</si>
  <si>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</si>
  <si>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</si>
  <si>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</si>
  <si>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</si>
  <si>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</si>
  <si>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</si>
  <si>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</si>
  <si>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</si>
  <si>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</si>
  <si>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</si>
  <si>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</si>
  <si>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</si>
  <si>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</si>
  <si>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</si>
  <si>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</si>
  <si>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</si>
  <si>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</si>
  <si>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</si>
  <si>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</si>
  <si>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</si>
  <si>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</si>
  <si>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</si>
  <si>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</si>
  <si>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</si>
  <si>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</si>
  <si>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</si>
  <si>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</si>
  <si>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</si>
  <si>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</si>
  <si>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</si>
  <si>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</si>
  <si>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</si>
  <si>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</si>
  <si>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</si>
  <si>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</si>
  <si>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</si>
  <si>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</si>
  <si>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</si>
  <si>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</si>
  <si>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</si>
  <si>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</si>
  <si>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</si>
  <si>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</si>
  <si>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</si>
  <si>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</si>
  <si>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</si>
  <si>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</si>
  <si>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</si>
  <si>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</si>
  <si>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</si>
  <si>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</si>
  <si>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</si>
  <si>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</si>
  <si>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</si>
  <si>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</si>
  <si>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</si>
  <si>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</si>
  <si>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</si>
  <si>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</si>
  <si>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</si>
  <si>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</si>
  <si>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</si>
  <si>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</si>
  <si>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</si>
  <si>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</si>
  <si>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</si>
  <si>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</si>
  <si>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</si>
  <si>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</si>
  <si>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</si>
  <si>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</si>
  <si>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</si>
  <si>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</si>
  <si>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</si>
  <si>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</si>
  <si>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</si>
  <si>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</si>
  <si>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</si>
  <si>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</si>
  <si>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</si>
  <si>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</si>
  <si>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</si>
  <si>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</si>
  <si>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</si>
  <si>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</si>
  <si>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</si>
  <si>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</si>
  <si>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</si>
  <si>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</si>
  <si>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</si>
  <si>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</si>
  <si>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</si>
  <si>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</si>
  <si>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</si>
  <si>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</si>
  <si>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</si>
  <si>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</si>
  <si>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</si>
  <si>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</si>
  <si>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</si>
  <si>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</si>
  <si>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</si>
  <si>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</si>
  <si>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</si>
  <si>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</si>
  <si>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</si>
  <si>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</si>
  <si>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</si>
  <si>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</si>
  <si>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</si>
  <si>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</si>
  <si>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</si>
  <si>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</si>
  <si>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</si>
  <si>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</si>
  <si>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</si>
  <si>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</si>
  <si>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</si>
  <si>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</si>
  <si>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</si>
  <si>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</si>
  <si>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</si>
  <si>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</si>
  <si>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</si>
  <si>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</si>
  <si>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</si>
  <si>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</si>
  <si>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</si>
  <si>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</si>
  <si>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</si>
  <si>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</si>
  <si>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</si>
  <si>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</si>
  <si>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</si>
  <si>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</si>
  <si>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</si>
  <si>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</si>
  <si>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</si>
  <si>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</si>
  <si>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</si>
  <si>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</si>
  <si>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</si>
  <si>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</si>
  <si>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</si>
  <si>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</si>
  <si>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</si>
  <si>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</si>
  <si>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</si>
  <si>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</si>
  <si>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</si>
  <si>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</si>
  <si>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</si>
  <si>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</si>
  <si>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</si>
  <si>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</si>
  <si>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</si>
  <si>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</si>
  <si>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</si>
  <si>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</si>
  <si>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</si>
  <si>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</si>
  <si>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</si>
  <si>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</si>
  <si>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</si>
  <si>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</si>
  <si>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</si>
  <si>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</si>
  <si>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</si>
  <si>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</si>
  <si>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</si>
  <si>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</si>
  <si>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</si>
  <si>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</si>
  <si>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</si>
  <si>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</si>
  <si>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</si>
  <si>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</si>
  <si>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</si>
  <si>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</si>
  <si>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</si>
  <si>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</si>
  <si>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</si>
  <si>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</si>
  <si>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</si>
  <si>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</si>
  <si>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</si>
  <si>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</si>
  <si>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</si>
  <si>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</si>
  <si>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</si>
  <si>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</si>
  <si>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</si>
  <si>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</si>
  <si>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</si>
  <si>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</si>
  <si>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</si>
  <si>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</si>
  <si>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</si>
  <si>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</si>
  <si>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</si>
  <si>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</si>
  <si>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</si>
  <si>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</si>
  <si>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</si>
  <si>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</si>
  <si>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</si>
  <si>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</si>
  <si>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</si>
  <si>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</si>
  <si>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</si>
  <si>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</si>
  <si>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</si>
  <si>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</si>
  <si>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</si>
  <si>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</si>
  <si>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</si>
  <si>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</si>
  <si>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</si>
  <si>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</si>
  <si>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</si>
  <si>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</si>
  <si>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</si>
  <si>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</si>
  <si>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</si>
  <si>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</si>
  <si>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</si>
  <si>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</si>
  <si>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</si>
  <si>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</si>
  <si>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</si>
  <si>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</si>
  <si>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</si>
  <si>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</si>
  <si>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</si>
  <si>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</si>
  <si>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</si>
  <si>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</si>
  <si>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</si>
  <si>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</si>
  <si>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</si>
  <si>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</si>
  <si>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</si>
  <si>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</si>
  <si>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</si>
  <si>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</si>
  <si>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</si>
  <si>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</si>
  <si>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</si>
  <si>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</si>
  <si>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</si>
  <si>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</si>
  <si>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</si>
  <si>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</si>
  <si>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</si>
  <si>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</si>
  <si>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</si>
  <si>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</si>
  <si>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</si>
  <si>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</si>
  <si>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</si>
  <si>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</si>
  <si>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</si>
  <si>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</si>
  <si>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</si>
  <si>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</si>
  <si>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</si>
  <si>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</si>
  <si>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</si>
  <si>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</si>
  <si>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</si>
  <si>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</si>
  <si>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</si>
  <si>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</si>
  <si>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</si>
  <si>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</si>
  <si>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</si>
  <si>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</si>
  <si>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</si>
  <si>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</si>
  <si>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</si>
  <si>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</si>
  <si>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</si>
  <si>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</si>
  <si>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</si>
  <si>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</si>
  <si>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</si>
  <si>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</si>
  <si>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</si>
  <si>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</si>
  <si>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</si>
  <si>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</si>
  <si>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</si>
  <si>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</si>
  <si>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</si>
  <si>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</si>
  <si>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</si>
  <si>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</si>
  <si>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</si>
  <si>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</si>
  <si>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</si>
  <si>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</si>
  <si>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</si>
  <si>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</si>
  <si>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</si>
  <si>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</si>
  <si>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</si>
  <si>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</si>
  <si>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</si>
  <si>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</si>
  <si>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</si>
  <si>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</si>
  <si>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</si>
  <si>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</si>
  <si>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</si>
  <si>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</si>
  <si>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</si>
  <si>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</si>
  <si>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</si>
  <si>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</si>
  <si>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</si>
  <si>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</si>
  <si>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</si>
  <si>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</si>
  <si>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</si>
  <si>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</si>
  <si>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</si>
  <si>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</si>
  <si>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</si>
  <si>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</si>
  <si>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</si>
  <si>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</si>
  <si>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</si>
  <si>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</si>
  <si>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</si>
  <si>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</si>
  <si>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</si>
  <si>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</si>
  <si>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</si>
  <si>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</si>
  <si>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</si>
  <si>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</si>
  <si>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</si>
  <si>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</si>
  <si>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</si>
  <si>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</si>
  <si>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</si>
  <si>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</si>
  <si>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</si>
  <si>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</si>
  <si>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</si>
  <si>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</si>
  <si>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</si>
  <si>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</si>
  <si>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</si>
  <si>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</si>
  <si>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</si>
  <si>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</si>
  <si>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</si>
  <si>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</si>
  <si>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</si>
  <si>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</si>
  <si>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</si>
  <si>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</si>
  <si>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</si>
  <si>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</si>
  <si>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</si>
  <si>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</si>
  <si>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</si>
  <si>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</si>
  <si>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</si>
  <si>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</si>
  <si>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</si>
  <si>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</si>
  <si>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</si>
  <si>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</si>
  <si>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</si>
  <si>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</si>
  <si>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</si>
  <si>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</si>
  <si>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</si>
  <si>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</si>
  <si>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</si>
  <si>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</si>
  <si>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</si>
  <si>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</si>
  <si>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</si>
  <si>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</si>
  <si>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</si>
  <si>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</si>
  <si>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</si>
  <si>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</si>
  <si>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</si>
  <si>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</si>
  <si>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</si>
  <si>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</si>
  <si>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</si>
  <si>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</si>
  <si>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</si>
  <si>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</si>
  <si>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</si>
  <si>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</si>
  <si>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</si>
  <si>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</si>
  <si>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</si>
  <si>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</si>
  <si>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</si>
  <si>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</si>
  <si>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</si>
  <si>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</si>
  <si>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</si>
  <si>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</si>
  <si>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</si>
  <si>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</si>
  <si>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</si>
  <si>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</si>
  <si>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</si>
  <si>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</si>
  <si>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</si>
  <si>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</si>
  <si>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</si>
  <si>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</si>
  <si>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</si>
  <si>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</si>
  <si>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</si>
  <si>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</si>
  <si>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</si>
  <si>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</si>
  <si>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</si>
  <si>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</si>
  <si>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</si>
  <si>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</si>
  <si>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</si>
  <si>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</si>
  <si>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</si>
  <si>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</si>
  <si>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</si>
  <si>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</si>
  <si>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</si>
  <si>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</si>
  <si>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</si>
  <si>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</si>
  <si>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</si>
  <si>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</si>
  <si>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</si>
  <si>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</si>
  <si>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</si>
  <si>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</si>
  <si>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</si>
  <si>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</si>
  <si>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</si>
  <si>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</si>
  <si>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</si>
  <si>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</si>
  <si>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</si>
  <si>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</si>
  <si>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</si>
  <si>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</si>
  <si>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</si>
  <si>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</si>
  <si>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</si>
  <si>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</si>
  <si>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</si>
  <si>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</si>
  <si>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</si>
  <si>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</si>
  <si>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</si>
  <si>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</si>
  <si>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</si>
  <si>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</si>
  <si>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</si>
  <si>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</si>
  <si>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</si>
  <si>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</si>
  <si>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</si>
  <si>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</si>
  <si>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</si>
  <si>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</si>
  <si>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</si>
  <si>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</si>
  <si>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</si>
  <si>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</si>
  <si>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</si>
  <si>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</si>
  <si>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</si>
  <si>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</si>
  <si>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</si>
  <si>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</si>
  <si>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</si>
  <si>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</si>
  <si>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</si>
  <si>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</si>
  <si>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</si>
  <si>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</si>
  <si>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</si>
  <si>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</si>
  <si>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</si>
  <si>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</si>
  <si>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</si>
  <si>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</si>
  <si>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</si>
  <si>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</si>
  <si>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</si>
  <si>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</si>
  <si>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</si>
  <si>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</si>
  <si>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</si>
  <si>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</si>
  <si>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</si>
  <si>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</si>
  <si>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</si>
  <si>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</si>
  <si>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</si>
  <si>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</si>
  <si>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</si>
  <si>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</si>
  <si>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</si>
  <si>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</si>
  <si>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</si>
  <si>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</si>
  <si>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</si>
  <si>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</si>
  <si>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</si>
  <si>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</si>
  <si>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</si>
  <si>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</si>
  <si>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</si>
  <si>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</si>
  <si>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</si>
  <si>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</si>
  <si>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</si>
  <si>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</si>
  <si>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</si>
  <si>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</si>
  <si>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</si>
  <si>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</si>
  <si>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</si>
  <si>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</si>
  <si>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</si>
  <si>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</si>
  <si>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</si>
  <si>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</si>
  <si>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</si>
  <si>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</si>
  <si>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</si>
  <si>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</si>
  <si>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</si>
  <si>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</si>
  <si>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</si>
  <si>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</si>
  <si>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</si>
  <si>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</si>
  <si>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</si>
  <si>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</si>
  <si>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</si>
  <si>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</si>
  <si>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</si>
  <si>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</si>
  <si>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</si>
  <si>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</si>
  <si>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</si>
  <si>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</si>
  <si>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</si>
  <si>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</si>
  <si>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</si>
  <si>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</si>
  <si>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</si>
  <si>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</si>
  <si>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</si>
  <si>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</si>
  <si>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</si>
  <si>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</si>
  <si>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</si>
  <si>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</si>
  <si>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</si>
  <si>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</si>
  <si>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</si>
  <si>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</si>
  <si>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</si>
  <si>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</si>
  <si>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</si>
  <si>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</si>
  <si>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</si>
  <si>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</si>
  <si>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</si>
  <si>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</si>
  <si>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</si>
  <si>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</si>
  <si>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</si>
  <si>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</si>
  <si>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</si>
  <si>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</si>
  <si>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</si>
  <si>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</si>
  <si>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</si>
  <si>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</si>
  <si>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</si>
  <si>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</si>
  <si>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</si>
  <si>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</si>
  <si>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</si>
  <si>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</si>
  <si>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</si>
  <si>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</si>
  <si>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</si>
  <si>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</si>
  <si>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</si>
  <si>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</si>
  <si>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</si>
  <si>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</si>
  <si>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</si>
  <si>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</si>
  <si>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</si>
  <si>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</si>
  <si>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</si>
  <si>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</si>
  <si>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</si>
  <si>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</si>
  <si>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</si>
  <si>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</si>
  <si>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</si>
  <si>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</si>
  <si>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</si>
  <si>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</si>
  <si>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</si>
  <si>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</si>
  <si>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</si>
  <si>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</si>
  <si>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</si>
  <si>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</si>
  <si>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</si>
  <si>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</si>
  <si>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</si>
  <si>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</si>
  <si>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</si>
  <si>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</si>
  <si>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</si>
  <si>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</si>
  <si>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</si>
  <si>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</si>
  <si>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</si>
  <si>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</si>
  <si>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</si>
  <si>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</si>
  <si>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</si>
  <si>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</si>
  <si>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</si>
  <si>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</si>
  <si>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</si>
  <si>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</si>
  <si>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</si>
  <si>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</si>
  <si>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</si>
  <si>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</si>
  <si>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</si>
  <si>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</si>
  <si>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</si>
  <si>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</si>
  <si>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</si>
  <si>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</si>
  <si>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</si>
  <si>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</si>
  <si>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</si>
  <si>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</si>
  <si>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</si>
  <si>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</si>
  <si>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</si>
  <si>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</si>
  <si>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</si>
  <si>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</si>
  <si>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</si>
  <si>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</si>
  <si>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</si>
  <si>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</si>
  <si>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</si>
  <si>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</si>
  <si>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</si>
  <si>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</si>
  <si>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</si>
  <si>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</si>
  <si>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</si>
  <si>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</si>
  <si>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</si>
  <si>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</si>
  <si>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</si>
  <si>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</si>
  <si>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</si>
  <si>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</si>
  <si>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</si>
  <si>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</si>
  <si>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</si>
  <si>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</si>
  <si>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</si>
  <si>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</si>
  <si>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</si>
  <si>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</si>
  <si>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</si>
  <si>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</si>
  <si>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</si>
  <si>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</si>
  <si>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</si>
  <si>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</si>
  <si>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</si>
  <si>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</si>
  <si>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</si>
  <si>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</si>
  <si>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</si>
  <si>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</si>
  <si>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</si>
  <si>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</si>
  <si>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</si>
  <si>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</si>
  <si>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</si>
  <si>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</si>
  <si>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</si>
  <si>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</si>
  <si>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</si>
  <si>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</si>
  <si>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</si>
  <si>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</si>
  <si>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</si>
  <si>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</si>
  <si>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</si>
  <si>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</si>
  <si>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</si>
  <si>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</si>
  <si>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</si>
  <si>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</si>
  <si>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</si>
  <si>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</si>
  <si>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</si>
  <si>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</si>
  <si>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</si>
  <si>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</si>
  <si>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</si>
  <si>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</si>
  <si>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</si>
  <si>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</si>
  <si>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</si>
  <si>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</si>
  <si>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</si>
  <si>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</si>
  <si>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</si>
  <si>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</si>
  <si>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</si>
  <si>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</si>
  <si>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</si>
  <si>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</si>
  <si>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</si>
  <si>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</si>
  <si>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</si>
  <si>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</si>
  <si>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</si>
  <si>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</si>
  <si>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</si>
  <si>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</si>
  <si>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</si>
  <si>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</si>
  <si>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</si>
  <si>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</si>
  <si>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</si>
  <si>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</si>
  <si>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</si>
  <si>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</si>
  <si>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</si>
  <si>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</si>
  <si>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</si>
  <si>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</si>
  <si>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</si>
  <si>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</si>
  <si>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</si>
  <si>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</si>
  <si>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</si>
  <si>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</si>
  <si>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</si>
  <si>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</si>
  <si>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</si>
  <si>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</si>
  <si>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</si>
  <si>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</si>
  <si>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</si>
  <si>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</si>
  <si>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</si>
  <si>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</si>
  <si>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</si>
  <si>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</si>
  <si>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</si>
  <si>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</si>
  <si>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</si>
  <si>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</si>
  <si>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</si>
  <si>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</si>
  <si>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</si>
  <si>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</si>
  <si>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</si>
  <si>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</si>
  <si>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</si>
  <si>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</si>
  <si>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</si>
  <si>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</si>
  <si>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</si>
  <si>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</si>
  <si>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</si>
  <si>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</si>
  <si>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</si>
  <si>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</si>
  <si>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</si>
  <si>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</si>
  <si>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</si>
  <si>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</si>
  <si>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</si>
  <si>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</si>
  <si>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</si>
  <si>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</si>
  <si>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</si>
  <si>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</si>
  <si>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</si>
  <si>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</si>
  <si>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</si>
  <si>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</si>
  <si>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</si>
  <si>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</si>
  <si>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</si>
  <si>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</si>
  <si>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</si>
  <si>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</si>
  <si>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</si>
  <si>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</si>
  <si>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</si>
  <si>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</si>
  <si>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</si>
  <si>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</si>
  <si>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</si>
  <si>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</si>
  <si>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</si>
  <si>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</si>
  <si>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</si>
  <si>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</si>
  <si>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</si>
  <si>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</si>
  <si>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</si>
  <si>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</si>
  <si>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</si>
  <si>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</si>
  <si>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</si>
  <si>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</si>
  <si>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</si>
  <si>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</si>
  <si>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</si>
  <si>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</si>
  <si>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</si>
  <si>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</si>
  <si>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</si>
  <si>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</si>
  <si>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</si>
  <si>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</si>
  <si>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</si>
  <si>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</si>
  <si>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</si>
  <si>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</si>
  <si>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</si>
  <si>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</si>
  <si>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</si>
  <si>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</si>
  <si>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</si>
  <si>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</si>
  <si>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</si>
  <si>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</si>
  <si>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</si>
  <si>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</si>
  <si>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</si>
  <si>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</si>
  <si>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</si>
  <si>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</si>
  <si>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</si>
  <si>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</si>
  <si>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</si>
  <si>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</si>
  <si>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</si>
  <si>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</si>
  <si>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</si>
  <si>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</si>
  <si>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</si>
  <si>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</si>
  <si>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</si>
  <si>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</si>
  <si>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</si>
  <si>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</si>
  <si>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</si>
  <si>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</si>
  <si>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</si>
  <si>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</si>
  <si>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</si>
  <si>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</si>
  <si>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</si>
  <si>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</si>
  <si>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</si>
  <si>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</si>
  <si>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</si>
  <si>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</si>
  <si>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</si>
  <si>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</si>
  <si>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</si>
  <si>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</si>
  <si>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</si>
  <si>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</si>
  <si>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</si>
  <si>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</si>
  <si>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</si>
  <si>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</si>
  <si>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</si>
  <si>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</si>
  <si>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</si>
  <si>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</si>
  <si>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</si>
  <si>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</si>
  <si>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</si>
  <si>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</si>
  <si>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</si>
  <si>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</si>
  <si>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</si>
  <si>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</si>
  <si>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</si>
  <si>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</si>
  <si>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</si>
  <si>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</si>
  <si>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</si>
  <si>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</si>
  <si>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</si>
  <si>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</si>
  <si>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</si>
  <si>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</si>
  <si>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</si>
  <si>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</si>
  <si>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</si>
  <si>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</si>
  <si>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</si>
  <si>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</si>
  <si>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</si>
  <si>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</si>
  <si>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</si>
  <si>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</si>
  <si>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</si>
  <si>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</si>
  <si>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</si>
  <si>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</si>
  <si>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</si>
  <si>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</si>
  <si>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</si>
  <si>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</si>
  <si>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</si>
  <si>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</si>
  <si>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</si>
  <si>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</si>
  <si>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</si>
  <si>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</si>
  <si>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</si>
  <si>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</si>
  <si>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</si>
  <si>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</si>
  <si>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</si>
  <si>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</si>
  <si>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</si>
  <si>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</si>
  <si>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</si>
  <si>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</si>
  <si>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</si>
  <si>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</si>
  <si>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</si>
  <si>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</si>
  <si>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</si>
  <si>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</si>
  <si>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</si>
  <si>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</si>
  <si>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</si>
  <si>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</si>
  <si>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</si>
  <si>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</si>
  <si>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</si>
  <si>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</si>
  <si>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</si>
  <si>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</si>
  <si>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</si>
  <si>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</si>
  <si>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</si>
  <si>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</si>
  <si>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</si>
  <si>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</si>
  <si>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</si>
  <si>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</si>
  <si>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</si>
  <si>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</si>
  <si>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</si>
  <si>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</si>
  <si>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</si>
  <si>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</si>
  <si>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</si>
  <si>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</si>
  <si>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</si>
  <si>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</si>
  <si>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</si>
  <si>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</si>
  <si>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</si>
  <si>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</si>
  <si>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</si>
  <si>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</si>
  <si>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</si>
  <si>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</si>
  <si>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</si>
  <si>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</si>
  <si>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</si>
  <si>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</si>
  <si>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</si>
  <si>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</si>
  <si>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</si>
  <si>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</si>
  <si>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</si>
  <si>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</si>
  <si>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</si>
  <si>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</si>
  <si>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</si>
  <si>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</si>
  <si>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</si>
  <si>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</si>
  <si>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</si>
  <si>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</si>
  <si>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</si>
  <si>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</si>
  <si>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</si>
  <si>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</si>
  <si>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</si>
  <si>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</si>
  <si>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</si>
  <si>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</si>
  <si>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</si>
  <si>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</si>
  <si>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</si>
  <si>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</si>
  <si>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</si>
  <si>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</si>
  <si>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</si>
  <si>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</si>
  <si>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</si>
  <si>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</si>
  <si>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</si>
  <si>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</si>
  <si>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</si>
  <si>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</si>
  <si>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</si>
  <si>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</si>
  <si>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</si>
  <si>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</si>
  <si>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</si>
  <si>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</si>
  <si>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</si>
  <si>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</si>
  <si>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</si>
  <si>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</si>
  <si>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</si>
  <si>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</si>
  <si>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</si>
  <si>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</si>
  <si>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</si>
  <si>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</si>
  <si>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</si>
  <si>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</si>
  <si>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</si>
  <si>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</si>
  <si>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</si>
  <si>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</si>
  <si>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</si>
  <si>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</si>
  <si>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</si>
  <si>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</si>
  <si>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</si>
  <si>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</si>
  <si>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</si>
  <si>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</si>
  <si>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</si>
  <si>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</si>
  <si>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</si>
  <si>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</si>
  <si>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</si>
  <si>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</si>
  <si>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</si>
  <si>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</si>
  <si>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</si>
  <si>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</si>
  <si>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</si>
  <si>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</si>
  <si>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</si>
  <si>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</si>
  <si>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</si>
  <si>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</si>
  <si>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</si>
  <si>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</si>
  <si>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</si>
  <si>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</si>
  <si>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</si>
  <si>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</si>
  <si>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</si>
  <si>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</si>
  <si>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</si>
  <si>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</si>
  <si>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</si>
  <si>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</si>
  <si>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</si>
  <si>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</si>
  <si>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</si>
  <si>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</si>
  <si>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</si>
  <si>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</si>
  <si>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</si>
  <si>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</si>
  <si>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</si>
  <si>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</si>
  <si>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</si>
  <si>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</si>
  <si>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</si>
  <si>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</si>
  <si>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</si>
  <si>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</si>
  <si>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</si>
  <si>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</si>
  <si>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</si>
  <si>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</si>
  <si>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</si>
  <si>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</si>
  <si>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</si>
  <si>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</si>
  <si>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</si>
  <si>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</si>
  <si>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</si>
  <si>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</si>
  <si>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</si>
  <si>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</si>
  <si>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</si>
  <si>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</si>
  <si>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</si>
  <si>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</si>
  <si>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</si>
  <si>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</si>
  <si>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</si>
  <si>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</si>
  <si>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</si>
  <si>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</si>
  <si>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</si>
  <si>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</si>
  <si>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</si>
  <si>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</si>
  <si>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</si>
  <si>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</si>
  <si>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</si>
  <si>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</si>
  <si>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</si>
  <si>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</si>
  <si>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</si>
  <si>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</si>
  <si>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</si>
  <si>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</si>
  <si>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</si>
  <si>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</si>
  <si>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</si>
  <si>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</si>
  <si>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</si>
  <si>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</si>
  <si>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</si>
  <si>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</si>
  <si>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</si>
  <si>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</si>
  <si>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</si>
  <si>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</si>
  <si>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</si>
  <si>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</si>
  <si>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</si>
  <si>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</si>
  <si>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</si>
  <si>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</si>
  <si>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</si>
  <si>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</si>
  <si>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</si>
  <si>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</si>
  <si>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</si>
  <si>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</si>
  <si>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</si>
  <si>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</si>
  <si>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</si>
  <si>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</si>
  <si>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</si>
  <si>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</si>
  <si>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</si>
  <si>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</si>
  <si>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</si>
  <si>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</si>
  <si>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</si>
  <si>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</si>
  <si>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</si>
  <si>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</si>
  <si>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</si>
  <si>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</si>
  <si>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</si>
  <si>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</si>
  <si>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</si>
  <si>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</si>
  <si>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</si>
  <si>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</si>
  <si>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</si>
  <si>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</si>
  <si>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</si>
  <si>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</si>
  <si>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</si>
  <si>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</si>
  <si>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</si>
  <si>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</si>
  <si>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</si>
  <si>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</si>
  <si>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</si>
  <si>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</si>
  <si>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</si>
  <si>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</si>
  <si>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</si>
  <si>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</si>
  <si>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</si>
  <si>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</si>
  <si>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</si>
  <si>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</si>
  <si>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</si>
  <si>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</si>
  <si>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</si>
  <si>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</si>
  <si>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</si>
  <si>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</si>
  <si>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</si>
  <si>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</si>
  <si>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</si>
  <si>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</si>
  <si>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</si>
  <si>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</si>
  <si>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</si>
  <si>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</si>
  <si>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</si>
  <si>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</si>
  <si>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</si>
  <si>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</si>
  <si>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</si>
  <si>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</si>
  <si>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</si>
  <si>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</si>
  <si>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</si>
  <si>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</si>
  <si>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</si>
  <si>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</si>
  <si>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</si>
  <si>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</si>
  <si>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</si>
  <si>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</si>
  <si>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</si>
  <si>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</si>
  <si>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</si>
  <si>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</si>
  <si>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</si>
  <si>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</si>
  <si>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</si>
  <si>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</si>
  <si>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</si>
  <si>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</si>
  <si>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</si>
  <si>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</si>
  <si>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</si>
  <si>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</si>
  <si>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</si>
  <si>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</si>
  <si>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</si>
  <si>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</si>
  <si>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</si>
  <si>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</si>
  <si>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</si>
  <si>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</si>
  <si>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</si>
  <si>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</si>
  <si>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</si>
  <si>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</si>
  <si>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</si>
  <si>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</si>
  <si>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</si>
  <si>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</si>
  <si>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</si>
  <si>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</si>
  <si>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</si>
  <si>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</si>
  <si>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</si>
  <si>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</si>
  <si>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</si>
  <si>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</si>
  <si>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</si>
  <si>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</si>
  <si>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</si>
  <si>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</si>
  <si>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</si>
  <si>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</si>
  <si>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</si>
  <si>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</si>
  <si>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</si>
  <si>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</si>
  <si>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</si>
  <si>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</si>
  <si>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</si>
  <si>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</si>
  <si>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</si>
  <si>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</si>
  <si>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</si>
  <si>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</si>
  <si>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</si>
  <si>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</si>
  <si>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</si>
  <si>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</si>
  <si>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</si>
  <si>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</si>
  <si>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</si>
  <si>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</si>
  <si>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</si>
  <si>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</si>
  <si>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</si>
  <si>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</si>
  <si>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</si>
  <si>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</si>
  <si>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</si>
  <si>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</si>
  <si>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</si>
  <si>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</si>
  <si>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</si>
  <si>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</si>
  <si>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</si>
  <si>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</si>
  <si>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</si>
  <si>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</si>
  <si>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</si>
  <si>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</si>
  <si>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</si>
  <si>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</si>
  <si>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</si>
  <si>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</si>
  <si>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</si>
  <si>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</si>
  <si>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</si>
  <si>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</si>
  <si>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</si>
  <si>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</si>
  <si>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</si>
  <si>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</si>
  <si>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</si>
  <si>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</si>
  <si>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</si>
  <si>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</si>
  <si>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</si>
  <si>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</si>
  <si>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</si>
  <si>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</si>
  <si>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</si>
  <si>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</si>
  <si>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</si>
  <si>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</si>
  <si>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</si>
  <si>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</si>
  <si>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</si>
  <si>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</si>
  <si>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</si>
  <si>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</si>
  <si>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</si>
  <si>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</si>
  <si>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</si>
  <si>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</si>
  <si>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</si>
  <si>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</si>
  <si>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</si>
  <si>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</si>
  <si>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</si>
  <si>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</si>
  <si>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</si>
  <si>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</si>
  <si>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</si>
  <si>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</si>
  <si>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</si>
  <si>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</si>
  <si>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</si>
  <si>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</si>
  <si>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</si>
  <si>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</si>
  <si>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</si>
  <si>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</si>
  <si>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</si>
  <si>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</si>
  <si>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</si>
  <si>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</si>
  <si>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</si>
  <si>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</si>
  <si>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</si>
  <si>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</si>
  <si>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</si>
  <si>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</si>
  <si>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</si>
  <si>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</si>
  <si>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</si>
  <si>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</si>
  <si>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</si>
  <si>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</si>
  <si>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</si>
  <si>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</si>
  <si>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</si>
  <si>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</si>
  <si>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</si>
  <si>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</si>
  <si>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</si>
  <si>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</si>
  <si>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</si>
  <si>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</si>
  <si>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</si>
  <si>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</si>
  <si>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</si>
  <si>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</si>
  <si>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</si>
  <si>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</si>
  <si>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</si>
  <si>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</si>
  <si>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</si>
  <si>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</si>
  <si>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</si>
  <si>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</si>
  <si>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</si>
  <si>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</si>
  <si>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</si>
  <si>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</si>
  <si>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</si>
  <si>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</si>
  <si>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</si>
  <si>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</si>
  <si>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</si>
  <si>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</si>
  <si>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</si>
  <si>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</si>
  <si>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</si>
  <si>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</si>
  <si>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</si>
  <si>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</si>
  <si>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</si>
  <si>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</si>
  <si>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</si>
  <si>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</si>
  <si>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</si>
  <si>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</si>
  <si>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</si>
  <si>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</si>
  <si>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</si>
  <si>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</si>
  <si>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</si>
  <si>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</si>
  <si>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</si>
  <si>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</si>
  <si>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</si>
  <si>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</si>
  <si>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</si>
  <si>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</si>
  <si>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</si>
  <si>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</si>
  <si>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</si>
  <si>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</si>
  <si>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</si>
  <si>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</si>
  <si>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</si>
  <si>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</si>
  <si>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</si>
  <si>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</si>
  <si>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</si>
  <si>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</si>
  <si>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</si>
  <si>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</si>
  <si>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</si>
  <si>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</si>
  <si>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</si>
  <si>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</si>
  <si>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</si>
  <si>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</si>
  <si>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</si>
  <si>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</si>
  <si>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</si>
  <si>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</si>
  <si>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</si>
  <si>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</si>
  <si>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</si>
  <si>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</si>
  <si>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</si>
  <si>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</si>
  <si>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</si>
  <si>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</si>
  <si>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</si>
  <si>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</si>
  <si>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</si>
  <si>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</si>
  <si>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</si>
  <si>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</si>
  <si>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</si>
  <si>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</si>
  <si>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</si>
  <si>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</si>
  <si>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</si>
  <si>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</si>
  <si>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</si>
  <si>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</si>
  <si>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</si>
  <si>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</si>
  <si>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</si>
  <si>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</si>
  <si>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</si>
  <si>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</si>
  <si>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</si>
  <si>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</si>
  <si>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</si>
  <si>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</si>
  <si>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</si>
  <si>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</si>
  <si>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</si>
  <si>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</si>
  <si>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</si>
  <si>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</si>
  <si>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</si>
  <si>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</si>
  <si>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</si>
  <si>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</si>
  <si>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</si>
  <si>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</si>
  <si>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</si>
  <si>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</si>
  <si>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</si>
  <si>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</si>
  <si>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</si>
  <si>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</si>
  <si>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</si>
  <si>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</si>
  <si>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</si>
  <si>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</si>
  <si>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</si>
  <si>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</si>
  <si>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</si>
  <si>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</si>
  <si>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</si>
  <si>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</si>
  <si>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</si>
  <si>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</si>
  <si>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</si>
  <si>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</si>
  <si>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</si>
  <si>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</si>
  <si>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</si>
  <si>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</si>
  <si>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</si>
  <si>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</si>
  <si>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</si>
  <si>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</si>
  <si>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</si>
  <si>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</si>
  <si>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</si>
  <si>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</si>
  <si>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</si>
  <si>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</si>
  <si>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</si>
  <si>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</si>
  <si>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</si>
  <si>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</si>
  <si>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</si>
  <si>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</si>
  <si>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</si>
  <si>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</si>
  <si>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</si>
  <si>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</si>
  <si>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</si>
  <si>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</si>
  <si>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</si>
  <si>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</si>
  <si>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</si>
  <si>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</si>
  <si>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</si>
  <si>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</si>
  <si>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</si>
  <si>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</si>
  <si>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</si>
  <si>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</si>
  <si>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</si>
  <si>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</si>
  <si>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</si>
  <si>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</si>
  <si>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</si>
  <si>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</si>
  <si>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</si>
  <si>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</si>
  <si>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</si>
  <si>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</si>
  <si>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</si>
  <si>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</si>
  <si>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</si>
  <si>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</si>
  <si>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</si>
  <si>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</si>
  <si>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</si>
  <si>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</si>
  <si>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</si>
  <si>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</si>
  <si>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</si>
  <si>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</si>
  <si>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</si>
  <si>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</si>
  <si>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</si>
  <si>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</si>
  <si>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</si>
  <si>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</si>
  <si>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</si>
  <si>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</si>
  <si>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</si>
  <si>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</si>
  <si>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</si>
  <si>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</si>
  <si>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</si>
  <si>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</si>
  <si>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</si>
  <si>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</si>
  <si>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</si>
  <si>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</si>
  <si>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</si>
  <si>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</si>
  <si>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</si>
  <si>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</si>
  <si>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</si>
  <si>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</si>
  <si>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</si>
  <si>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</si>
  <si>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</si>
  <si>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</si>
  <si>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</si>
  <si>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</si>
  <si>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</si>
  <si>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</si>
  <si>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</si>
  <si>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</si>
  <si>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</si>
  <si>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</si>
  <si>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</si>
  <si>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</si>
  <si>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</si>
  <si>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</si>
  <si>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</si>
  <si>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</si>
  <si>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</si>
  <si>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</si>
  <si>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</si>
  <si>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</si>
  <si>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</si>
  <si>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</si>
  <si>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</si>
  <si>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</si>
  <si>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</si>
  <si>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</si>
  <si>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</si>
  <si>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</si>
  <si>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</si>
  <si>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</si>
  <si>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</si>
  <si>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</si>
  <si>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</si>
  <si>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</si>
  <si>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</si>
  <si>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</si>
  <si>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</si>
  <si>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</si>
  <si>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</si>
  <si>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</si>
  <si>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</si>
  <si>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</si>
  <si>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</si>
  <si>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</si>
  <si>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</si>
  <si>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</si>
  <si>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</si>
  <si>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</si>
  <si>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</si>
  <si>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</si>
  <si>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</si>
  <si>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</si>
  <si>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</si>
  <si>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</si>
  <si>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</si>
  <si>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</si>
  <si>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</si>
  <si>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</si>
  <si>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</si>
  <si>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</si>
  <si>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</si>
  <si>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</si>
  <si>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</si>
  <si>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</si>
  <si>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</si>
  <si>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</si>
  <si>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</si>
  <si>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</si>
  <si>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</si>
  <si>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</si>
  <si>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</si>
  <si>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</si>
  <si>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</si>
  <si>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</si>
  <si>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</si>
  <si>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</si>
  <si>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</si>
  <si>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</si>
  <si>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</si>
  <si>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</si>
  <si>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</si>
  <si>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</si>
  <si>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</si>
  <si>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</si>
  <si>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</si>
  <si>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</si>
  <si>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</si>
  <si>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</si>
  <si>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</si>
  <si>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</si>
  <si>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</si>
  <si>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</si>
  <si>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</si>
  <si>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</si>
  <si>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</si>
  <si>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</si>
  <si>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</si>
  <si>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</si>
  <si>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</si>
  <si>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</si>
  <si>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</si>
  <si>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</si>
  <si>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</si>
  <si>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</si>
  <si>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</si>
  <si>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</si>
  <si>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</si>
  <si>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</si>
  <si>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</si>
  <si>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</si>
  <si>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</si>
  <si>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</si>
  <si>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</si>
  <si>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</si>
  <si>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</si>
  <si>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</si>
  <si>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</si>
  <si>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</si>
  <si>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</si>
  <si>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</si>
  <si>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</si>
  <si>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</si>
  <si>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</si>
  <si>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</si>
  <si>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</si>
  <si>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</si>
  <si>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</si>
  <si>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</si>
  <si>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</si>
  <si>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</si>
  <si>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</si>
  <si>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</si>
  <si>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</si>
  <si>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</si>
  <si>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</si>
  <si>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</si>
  <si>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</si>
  <si>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</si>
  <si>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</si>
  <si>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</si>
  <si>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</si>
  <si>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</si>
  <si>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</si>
  <si>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</si>
  <si>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</si>
  <si>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</si>
  <si>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</si>
  <si>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</si>
  <si>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</si>
  <si>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</si>
  <si>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</si>
  <si>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</si>
  <si>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</si>
  <si>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</si>
  <si>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</si>
  <si>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</si>
  <si>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</si>
  <si>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</si>
  <si>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</si>
  <si>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</si>
  <si>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</si>
  <si>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</si>
  <si>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</si>
  <si>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</si>
  <si>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</si>
  <si>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</si>
  <si>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</si>
  <si>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</si>
  <si>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</si>
  <si>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</si>
  <si>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</si>
  <si>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</si>
  <si>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</si>
  <si>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</si>
  <si>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</si>
  <si>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</si>
  <si>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</si>
  <si>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</si>
  <si>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</si>
  <si>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</si>
  <si>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</si>
  <si>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</si>
  <si>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</si>
  <si>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</si>
  <si>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</si>
  <si>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</si>
  <si>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</si>
  <si>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</si>
  <si>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</si>
  <si>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</si>
  <si>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</si>
  <si>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</si>
  <si>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</si>
  <si>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</si>
  <si>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</si>
  <si>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</si>
  <si>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</si>
  <si>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</si>
  <si>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</si>
  <si>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</si>
  <si>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</si>
  <si>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</si>
  <si>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</si>
  <si>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</si>
  <si>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</si>
  <si>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</si>
  <si>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</si>
  <si>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</si>
  <si>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</si>
  <si>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</si>
  <si>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</si>
  <si>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</si>
  <si>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</si>
  <si>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</si>
  <si>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</si>
  <si>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</si>
  <si>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</si>
  <si>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</si>
  <si>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</si>
  <si>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</si>
  <si>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</si>
  <si>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</si>
  <si>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</si>
  <si>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</si>
  <si>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</si>
  <si>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</si>
  <si>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</si>
  <si>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</si>
  <si>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</si>
  <si>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</si>
  <si>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</si>
  <si>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</si>
  <si>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</si>
  <si>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</si>
  <si>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</si>
  <si>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</si>
  <si>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</si>
  <si>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</si>
  <si>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</si>
  <si>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</si>
  <si>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</si>
  <si>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</si>
  <si>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</si>
  <si>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</si>
  <si>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</si>
  <si>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</si>
  <si>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</si>
  <si>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</si>
  <si>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</si>
  <si>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</si>
  <si>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</si>
  <si>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</si>
  <si>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</si>
  <si>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</si>
  <si>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</si>
  <si>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</si>
  <si>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</si>
  <si>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</si>
  <si>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</si>
  <si>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</si>
  <si>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</si>
  <si>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</si>
  <si>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</si>
  <si>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</si>
  <si>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</si>
  <si>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</si>
  <si>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</si>
  <si>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</si>
  <si>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</si>
  <si>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</si>
  <si>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</si>
  <si>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</si>
  <si>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</si>
  <si>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</si>
  <si>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</si>
  <si>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</si>
  <si>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</si>
  <si>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</si>
  <si>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</si>
  <si>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</si>
  <si>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</si>
  <si>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</si>
  <si>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</si>
  <si>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</si>
  <si>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</si>
  <si>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</si>
  <si>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</si>
  <si>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</si>
  <si>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</si>
  <si>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</si>
  <si>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</si>
  <si>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</si>
  <si>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</si>
  <si>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</si>
  <si>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</si>
  <si>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</si>
  <si>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</si>
  <si>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</si>
  <si>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</si>
  <si>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</si>
  <si>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</si>
  <si>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</si>
  <si>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</si>
  <si>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</si>
  <si>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</si>
  <si>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</si>
  <si>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</si>
  <si>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</si>
  <si>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</si>
  <si>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</si>
  <si>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</si>
  <si>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</si>
  <si>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</si>
  <si>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</si>
  <si>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</si>
  <si>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</si>
  <si>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</si>
  <si>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</si>
  <si>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</si>
  <si>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</si>
  <si>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</si>
  <si>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</si>
  <si>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</si>
  <si>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</si>
  <si>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</si>
  <si>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</si>
  <si>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</si>
  <si>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</si>
  <si>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</si>
  <si>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</si>
  <si>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</si>
  <si>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</si>
  <si>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</si>
  <si>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</si>
  <si>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</si>
  <si>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</si>
  <si>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</si>
  <si>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</si>
  <si>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</si>
  <si>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</si>
  <si>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</si>
  <si>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</si>
  <si>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</si>
  <si>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</si>
  <si>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</si>
  <si>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</si>
  <si>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</si>
  <si>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</si>
  <si>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</si>
  <si>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</si>
  <si>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</si>
  <si>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</si>
  <si>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</si>
  <si>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</si>
  <si>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</si>
  <si>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</si>
  <si>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</si>
  <si>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</si>
  <si>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</si>
  <si>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</si>
  <si>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</si>
  <si>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</si>
  <si>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</si>
  <si>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</si>
  <si>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</si>
  <si>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</si>
  <si>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</si>
  <si>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</si>
  <si>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</si>
  <si>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</si>
  <si>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</si>
  <si>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</si>
  <si>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</si>
  <si>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</si>
  <si>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</si>
  <si>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</si>
  <si>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</si>
  <si>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</si>
  <si>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</si>
  <si>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</si>
  <si>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</si>
  <si>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</si>
  <si>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</si>
  <si>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</si>
  <si>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</si>
  <si>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</si>
  <si>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</si>
  <si>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</si>
  <si>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</si>
  <si>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</si>
  <si>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</si>
  <si>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</si>
  <si>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</si>
  <si>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</si>
  <si>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</si>
  <si>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</si>
  <si>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</si>
  <si>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</si>
  <si>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</si>
  <si>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</si>
  <si>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</si>
  <si>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</si>
  <si>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</si>
  <si>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</si>
  <si>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</si>
  <si>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</si>
  <si>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</si>
  <si>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</si>
  <si>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</si>
  <si>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</si>
  <si>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</si>
  <si>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</si>
  <si>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</si>
  <si>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</si>
  <si>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</si>
  <si>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</si>
  <si>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</si>
  <si>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</si>
  <si>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</si>
  <si>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</si>
  <si>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</si>
  <si>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</si>
  <si>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</si>
  <si>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</si>
  <si>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</si>
  <si>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</si>
  <si>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</si>
  <si>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</si>
  <si>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</si>
  <si>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</si>
  <si>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</si>
  <si>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</si>
  <si>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</si>
  <si>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</si>
  <si>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</si>
  <si>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</si>
  <si>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</si>
  <si>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</si>
  <si>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</si>
  <si>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</si>
  <si>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</si>
  <si>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</si>
  <si>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</si>
  <si>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</si>
  <si>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</si>
  <si>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</si>
  <si>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</si>
  <si>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</si>
  <si>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</si>
  <si>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</si>
  <si>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</si>
  <si>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</si>
  <si>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</si>
  <si>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</si>
  <si>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</si>
  <si>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</si>
  <si>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</si>
  <si>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</si>
  <si>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</si>
  <si>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</si>
  <si>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</si>
  <si>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</si>
  <si>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</si>
  <si>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</si>
  <si>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</si>
  <si>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</si>
  <si>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</si>
  <si>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</si>
  <si>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</si>
  <si>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</si>
  <si>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</si>
  <si>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</si>
  <si>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</si>
  <si>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</si>
  <si>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</si>
  <si>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</si>
  <si>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</si>
  <si>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</si>
  <si>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</si>
  <si>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</si>
  <si>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</si>
  <si>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</si>
  <si>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</si>
  <si>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</si>
  <si>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</si>
  <si>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</si>
  <si>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</si>
  <si>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</si>
  <si>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</si>
  <si>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</si>
  <si>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</si>
  <si>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</si>
  <si>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</si>
  <si>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</si>
  <si>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</si>
  <si>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</si>
  <si>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</si>
  <si>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</si>
  <si>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</si>
  <si>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</si>
  <si>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</si>
  <si>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</si>
  <si>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</si>
  <si>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</si>
  <si>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</si>
  <si>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</si>
  <si>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</si>
  <si>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</si>
  <si>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</si>
  <si>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</si>
  <si>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</si>
  <si>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</si>
  <si>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</si>
  <si>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</si>
  <si>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</si>
  <si>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</si>
  <si>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</si>
  <si>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</si>
  <si>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</si>
  <si>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</si>
  <si>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</si>
  <si>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</si>
  <si>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</si>
  <si>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</si>
  <si>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</si>
  <si>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</si>
  <si>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</si>
  <si>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</si>
  <si>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</si>
  <si>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</si>
  <si>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</si>
  <si>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</si>
  <si>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</si>
  <si>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</si>
  <si>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</si>
  <si>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</si>
  <si>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</si>
  <si>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</si>
  <si>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</si>
  <si>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</si>
  <si>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</si>
  <si>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</si>
  <si>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</si>
  <si>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</si>
  <si>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</si>
  <si>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</si>
  <si>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</si>
  <si>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</si>
  <si>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</si>
  <si>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</si>
  <si>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</si>
  <si>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</si>
  <si>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</si>
  <si>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</si>
  <si>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</si>
  <si>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</si>
  <si>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</si>
  <si>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</si>
  <si>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</si>
  <si>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</si>
  <si>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</si>
  <si>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</si>
  <si>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</si>
  <si>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</si>
  <si>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</si>
  <si>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</si>
  <si>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</si>
  <si>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</si>
  <si>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</si>
  <si>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</si>
  <si>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</si>
  <si>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</si>
  <si>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</si>
  <si>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</si>
  <si>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</si>
  <si>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</si>
  <si>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</si>
  <si>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</si>
  <si>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</si>
  <si>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</si>
  <si>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</si>
  <si>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</si>
  <si>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</si>
  <si>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</si>
  <si>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</si>
  <si>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</si>
  <si>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</si>
  <si>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</si>
  <si>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</si>
  <si>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</si>
  <si>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</si>
  <si>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</si>
  <si>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</si>
  <si>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</si>
  <si>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</si>
  <si>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</si>
  <si>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</si>
  <si>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</si>
  <si>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</si>
  <si>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</si>
  <si>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</si>
  <si>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</si>
  <si>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</si>
  <si>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</si>
  <si>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</si>
  <si>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</si>
  <si>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</si>
  <si>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</si>
  <si>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</si>
  <si>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</si>
  <si>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</si>
  <si>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</si>
  <si>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</si>
  <si>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</si>
  <si>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</si>
  <si>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</si>
  <si>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</si>
  <si>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</si>
  <si>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</si>
  <si>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</si>
  <si>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</si>
  <si>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</si>
  <si>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</si>
  <si>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</si>
  <si>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</si>
  <si>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</si>
  <si>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</si>
  <si>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</si>
  <si>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</si>
  <si>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</si>
  <si>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</si>
  <si>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</si>
  <si>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</si>
  <si>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</si>
  <si>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</si>
  <si>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</si>
  <si>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</si>
  <si>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</si>
  <si>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</si>
  <si>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</si>
  <si>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</si>
  <si>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</si>
  <si>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</si>
  <si>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</si>
  <si>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</si>
  <si>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</si>
  <si>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</si>
  <si>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</si>
  <si>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</si>
  <si>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</si>
  <si>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</si>
  <si>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</si>
  <si>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</si>
  <si>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</si>
  <si>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</si>
  <si>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</si>
  <si>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</si>
  <si>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</si>
  <si>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</si>
  <si>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</si>
  <si>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</si>
  <si>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</si>
  <si>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</si>
  <si>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</si>
  <si>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</si>
  <si>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</si>
  <si>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</si>
  <si>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</si>
  <si>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</si>
  <si>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</si>
  <si>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</si>
  <si>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</si>
  <si>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</si>
  <si>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</si>
  <si>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</si>
  <si>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</si>
  <si>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</si>
  <si>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</si>
  <si>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</si>
  <si>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</si>
  <si>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</si>
  <si>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</si>
  <si>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</si>
  <si>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</si>
  <si>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</si>
  <si>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</si>
  <si>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</si>
  <si>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</si>
  <si>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</si>
  <si>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</si>
  <si>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</si>
  <si>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</si>
  <si>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</si>
  <si>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</si>
  <si>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</si>
  <si>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</si>
  <si>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</si>
  <si>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</si>
  <si>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</si>
  <si>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</si>
  <si>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</si>
  <si>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</si>
  <si>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</si>
  <si>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</si>
  <si>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</si>
  <si>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</si>
  <si>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</si>
  <si>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</si>
  <si>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</si>
  <si>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</si>
  <si>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</si>
  <si>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</si>
  <si>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</si>
  <si>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</si>
  <si>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</si>
  <si>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</si>
  <si>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</si>
  <si>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</si>
  <si>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</si>
  <si>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</si>
  <si>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</si>
  <si>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</si>
  <si>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</si>
  <si>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</si>
  <si>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</si>
  <si>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</si>
  <si>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</si>
  <si>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</si>
  <si>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</si>
  <si>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</si>
  <si>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</si>
  <si>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</si>
  <si>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</si>
  <si>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</si>
  <si>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</si>
  <si>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</si>
  <si>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</si>
  <si>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</si>
  <si>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</si>
  <si>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</si>
  <si>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</si>
  <si>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</si>
  <si>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</si>
  <si>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</si>
  <si>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</si>
  <si>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</si>
  <si>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</si>
  <si>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</si>
  <si>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</si>
  <si>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</si>
  <si>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</si>
  <si>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</si>
  <si>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</si>
  <si>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</si>
  <si>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</si>
  <si>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</si>
  <si>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</si>
  <si>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</si>
  <si>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</si>
  <si>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</si>
  <si>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</si>
  <si>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</si>
  <si>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</si>
  <si>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</si>
  <si>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</si>
  <si>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</si>
  <si>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</si>
  <si>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</si>
  <si>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</si>
  <si>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</si>
  <si>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</si>
  <si>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</si>
  <si>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</si>
  <si>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</si>
  <si>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</si>
  <si>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</si>
  <si>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</si>
  <si>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</si>
  <si>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</si>
  <si>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</si>
  <si>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</si>
  <si>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</si>
  <si>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</si>
  <si>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</si>
  <si>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</si>
  <si>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</si>
  <si>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</si>
  <si>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</si>
  <si>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</si>
  <si>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</si>
  <si>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</si>
  <si>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</si>
  <si>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</si>
  <si>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</si>
  <si>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</si>
  <si>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</si>
  <si>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</si>
  <si>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</si>
  <si>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</si>
  <si>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</si>
  <si>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</si>
  <si>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</si>
  <si>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</si>
  <si>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</si>
  <si>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</si>
  <si>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</si>
  <si>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</si>
  <si>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</si>
  <si>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</si>
  <si>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</si>
  <si>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</si>
  <si>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</si>
  <si>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</si>
  <si>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</si>
  <si>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</si>
  <si>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</si>
  <si>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</si>
  <si>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</si>
  <si>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</si>
  <si>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</si>
  <si>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</si>
  <si>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</si>
  <si>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</si>
  <si>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</si>
  <si>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</si>
  <si>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</si>
  <si>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</si>
  <si>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</si>
  <si>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</si>
  <si>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</si>
  <si>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</si>
  <si>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</si>
  <si>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</si>
  <si>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</si>
  <si>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</si>
  <si>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</si>
  <si>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</si>
  <si>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</si>
  <si>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</si>
  <si>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</si>
  <si>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</si>
  <si>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</si>
  <si>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</si>
  <si>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</si>
  <si>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</si>
  <si>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</si>
  <si>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</si>
  <si>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</si>
  <si>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</si>
  <si>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</si>
  <si>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</si>
  <si>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</si>
  <si>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</si>
  <si>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</si>
  <si>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</si>
  <si>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</si>
  <si>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</si>
  <si>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</si>
  <si>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</si>
  <si>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</si>
  <si>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</si>
  <si>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</si>
  <si>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</si>
  <si>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</si>
  <si>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</si>
  <si>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</si>
  <si>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</si>
  <si>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</si>
  <si>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</si>
  <si>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</si>
  <si>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</si>
  <si>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</si>
  <si>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</si>
  <si>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</si>
  <si>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</si>
  <si>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</si>
  <si>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</si>
  <si>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</si>
  <si>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</si>
  <si>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</si>
  <si>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</si>
  <si>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</si>
  <si>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</si>
  <si>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</si>
  <si>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</si>
  <si>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</si>
  <si>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</si>
  <si>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</si>
  <si>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</si>
  <si>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</si>
  <si>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</si>
  <si>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</si>
  <si>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</si>
  <si>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</si>
  <si>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</si>
  <si>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</si>
  <si>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</si>
  <si>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</si>
  <si>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</si>
  <si>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</si>
  <si>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</si>
  <si>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</si>
  <si>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</si>
  <si>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</si>
  <si>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</si>
  <si>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</si>
  <si>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</si>
  <si>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</si>
  <si>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</si>
  <si>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</si>
  <si>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</si>
  <si>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</si>
  <si>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</si>
  <si>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</si>
  <si>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</si>
  <si>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</si>
  <si>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</si>
  <si>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</si>
  <si>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</si>
  <si>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</si>
  <si>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</si>
  <si>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</si>
  <si>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</si>
  <si>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</si>
  <si>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</si>
  <si>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</si>
  <si>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</si>
  <si>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</si>
  <si>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</si>
  <si>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</si>
  <si>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</si>
  <si>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</si>
  <si>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</si>
  <si>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</si>
  <si>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</si>
  <si>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</si>
  <si>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</si>
  <si>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</si>
  <si>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</si>
  <si>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</si>
  <si>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</si>
  <si>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</si>
  <si>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</si>
  <si>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</si>
  <si>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</si>
  <si>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</si>
  <si>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</si>
  <si>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</si>
  <si>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</si>
  <si>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</si>
  <si>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</si>
  <si>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</si>
  <si>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</si>
  <si>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</si>
  <si>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</si>
  <si>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</si>
  <si>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</si>
  <si>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</si>
  <si>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</si>
  <si>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</si>
  <si>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</si>
  <si>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</si>
  <si>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</si>
  <si>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</si>
  <si>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</si>
  <si>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</si>
  <si>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</si>
  <si>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</si>
  <si>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</si>
  <si>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</si>
  <si>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</si>
  <si>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</si>
  <si>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</si>
  <si>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</si>
  <si>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</si>
  <si>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</si>
  <si>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</si>
  <si>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</si>
  <si>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</si>
  <si>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</si>
  <si>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</si>
  <si>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</si>
  <si>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</si>
  <si>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</si>
  <si>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</si>
  <si>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</si>
  <si>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</si>
  <si>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</si>
  <si>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</si>
  <si>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</si>
  <si>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</si>
  <si>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</si>
  <si>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</si>
  <si>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</si>
  <si>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</si>
  <si>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</si>
  <si>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</si>
  <si>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</si>
  <si>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</si>
  <si>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</si>
  <si>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</si>
  <si>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</si>
  <si>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</si>
  <si>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</si>
  <si>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</si>
  <si>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</si>
  <si>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</si>
  <si>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</si>
  <si>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</si>
  <si>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</si>
  <si>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</si>
  <si>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</si>
  <si>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</si>
  <si>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</si>
  <si>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</si>
  <si>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</si>
  <si>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</si>
  <si>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</si>
  <si>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</si>
  <si>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</si>
  <si>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</si>
  <si>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</si>
  <si>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</si>
  <si>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</si>
  <si>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</si>
  <si>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</si>
  <si>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</si>
  <si>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</si>
  <si>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</si>
  <si>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</si>
  <si>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</si>
  <si>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</si>
  <si>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</si>
  <si>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</si>
  <si>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</si>
  <si>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</si>
  <si>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</si>
  <si>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</si>
  <si>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</si>
  <si>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</si>
  <si>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</si>
  <si>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</si>
  <si>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</si>
  <si>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</si>
  <si>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</si>
  <si>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</si>
  <si>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</si>
  <si>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</si>
  <si>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</si>
  <si>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</si>
  <si>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</si>
  <si>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</si>
  <si>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</si>
  <si>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</si>
  <si>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</si>
  <si>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</si>
  <si>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</si>
  <si>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</si>
  <si>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</si>
  <si>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</si>
  <si>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</si>
  <si>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</si>
  <si>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</si>
  <si>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</si>
  <si>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</si>
  <si>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</si>
  <si>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</si>
  <si>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</si>
  <si>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</si>
  <si>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</si>
  <si>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</si>
  <si>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</si>
  <si>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</si>
  <si>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</si>
  <si>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</si>
  <si>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</si>
  <si>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</si>
  <si>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</si>
  <si>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</si>
  <si>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</si>
  <si>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</si>
  <si>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</si>
  <si>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</si>
  <si>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</si>
  <si>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</si>
  <si>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</si>
  <si>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</si>
  <si>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</si>
  <si>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</si>
  <si>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</si>
  <si>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</si>
  <si>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</si>
  <si>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</si>
  <si>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</si>
  <si>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</si>
  <si>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</si>
  <si>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</si>
  <si>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</si>
  <si>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</si>
  <si>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</si>
  <si>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</si>
  <si>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</si>
  <si>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</si>
  <si>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</si>
  <si>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</si>
  <si>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</si>
  <si>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</si>
  <si>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</si>
  <si>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</si>
  <si>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</si>
  <si>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</si>
  <si>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</si>
  <si>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</si>
  <si>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</si>
  <si>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</si>
  <si>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</si>
  <si>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</si>
  <si>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</si>
  <si>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</si>
  <si>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</si>
  <si>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</si>
  <si>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</si>
  <si>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</si>
  <si>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</si>
  <si>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</si>
  <si>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</si>
  <si>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</si>
  <si>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</si>
  <si>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</si>
  <si>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</si>
  <si>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</si>
  <si>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</si>
  <si>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</si>
  <si>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</si>
  <si>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</si>
  <si>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</si>
  <si>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</si>
  <si>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</si>
  <si>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</si>
  <si>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</si>
  <si>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</si>
  <si>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</si>
  <si>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</si>
  <si>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</si>
  <si>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</si>
  <si>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</si>
  <si>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</si>
  <si>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</si>
  <si>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</si>
  <si>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</si>
  <si>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</si>
  <si>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</si>
  <si>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</si>
  <si>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</si>
  <si>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</si>
  <si>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</si>
  <si>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</si>
  <si>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</si>
  <si>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</si>
  <si>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</si>
  <si>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</si>
  <si>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</si>
  <si>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</si>
  <si>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</si>
  <si>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</si>
  <si>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</si>
  <si>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</si>
  <si>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</si>
  <si>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</si>
  <si>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</si>
  <si>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</si>
  <si>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</si>
  <si>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</si>
  <si>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</si>
  <si>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</si>
  <si>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</si>
  <si>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</si>
  <si>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</si>
  <si>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</si>
  <si>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</si>
  <si>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</si>
  <si>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</si>
  <si>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</si>
  <si>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</si>
  <si>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</si>
  <si>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</si>
  <si>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</si>
  <si>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</si>
  <si>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</si>
  <si>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</si>
  <si>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</si>
  <si>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</si>
  <si>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</si>
  <si>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</si>
  <si>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</si>
  <si>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</si>
  <si>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</si>
  <si>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</si>
  <si>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</si>
  <si>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</si>
  <si>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</si>
  <si>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</si>
  <si>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</si>
  <si>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</si>
  <si>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</si>
  <si>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</si>
  <si>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</si>
  <si>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</si>
  <si>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</si>
  <si>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</si>
  <si>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</si>
  <si>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</si>
  <si>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</si>
  <si>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</si>
  <si>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</si>
  <si>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</si>
  <si>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</si>
  <si>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</si>
  <si>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</si>
  <si>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</si>
  <si>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</si>
  <si>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</si>
  <si>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</si>
  <si>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</si>
  <si>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</si>
  <si>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</si>
  <si>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</si>
  <si>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</si>
  <si>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</si>
  <si>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</si>
  <si>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</si>
  <si>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</si>
  <si>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</si>
  <si>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</si>
  <si>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</si>
  <si>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</si>
  <si>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</si>
  <si>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</si>
  <si>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</si>
  <si>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</si>
  <si>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</si>
  <si>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</si>
  <si>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</si>
  <si>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</si>
  <si>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</si>
  <si>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</si>
  <si>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</si>
  <si>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</si>
  <si>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</si>
  <si>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</si>
  <si>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</si>
  <si>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</si>
  <si>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</si>
  <si>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</si>
  <si>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</si>
  <si>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</si>
  <si>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</si>
  <si>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</si>
  <si>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</si>
  <si>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</si>
  <si>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</si>
  <si>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</si>
  <si>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</si>
  <si>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</si>
  <si>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</si>
  <si>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</si>
  <si>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</si>
  <si>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</si>
  <si>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</si>
  <si>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</si>
  <si>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</si>
  <si>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</si>
  <si>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</si>
  <si>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</si>
  <si>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</si>
  <si>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</si>
  <si>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</si>
  <si>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</si>
  <si>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</si>
  <si>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</si>
  <si>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</si>
  <si>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</si>
  <si>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</si>
  <si>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</si>
  <si>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</si>
  <si>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</si>
  <si>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</si>
  <si>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</si>
  <si>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</si>
  <si>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</si>
  <si>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</si>
  <si>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</si>
  <si>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</si>
  <si>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</si>
  <si>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</si>
  <si>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</si>
  <si>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</si>
  <si>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</si>
  <si>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</si>
  <si>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</si>
  <si>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</si>
  <si>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</si>
  <si>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</si>
  <si>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</si>
  <si>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</si>
  <si>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</si>
  <si>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</si>
  <si>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</si>
  <si>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</si>
  <si>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</si>
  <si>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</si>
  <si>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</si>
  <si>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</si>
  <si>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</si>
  <si>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</si>
  <si>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</si>
  <si>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</si>
  <si>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</si>
  <si>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</si>
  <si>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</si>
  <si>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</si>
  <si>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</si>
  <si>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</si>
  <si>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</si>
  <si>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</si>
  <si>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</si>
  <si>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</si>
  <si>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</si>
  <si>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</si>
  <si>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</si>
  <si>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</si>
  <si>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</si>
  <si>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</si>
  <si>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</si>
  <si>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</si>
  <si>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</si>
  <si>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</si>
  <si>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</si>
  <si>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</si>
  <si>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</si>
  <si>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</si>
  <si>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</si>
  <si>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</si>
  <si>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</si>
  <si>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</si>
  <si>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</si>
  <si>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</si>
  <si>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</si>
  <si>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</si>
  <si>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</si>
  <si>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</si>
  <si>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</si>
  <si>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</si>
  <si>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</si>
  <si>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</si>
  <si>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</si>
  <si>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</si>
  <si>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</si>
  <si>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</si>
  <si>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</si>
  <si>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</si>
  <si>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</si>
  <si>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</si>
  <si>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</si>
  <si>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</si>
  <si>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</si>
  <si>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</si>
  <si>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</si>
  <si>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</si>
  <si>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</si>
  <si>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</si>
  <si>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</si>
  <si>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</si>
  <si>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</si>
  <si>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</si>
  <si>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</si>
  <si>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</si>
  <si>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</si>
  <si>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</si>
  <si>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</si>
  <si>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</si>
  <si>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</si>
  <si>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</si>
  <si>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</si>
  <si>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</si>
  <si>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</si>
  <si>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</si>
  <si>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</si>
  <si>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</si>
  <si>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</si>
  <si>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</si>
  <si>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</si>
  <si>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</si>
  <si>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</si>
  <si>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</si>
  <si>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</si>
  <si>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</si>
  <si>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</si>
  <si>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</si>
  <si>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</si>
  <si>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</si>
  <si>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</si>
  <si>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</si>
  <si>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</si>
  <si>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</si>
  <si>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</si>
  <si>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</si>
  <si>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</si>
  <si>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</si>
  <si>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</si>
  <si>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</si>
  <si>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</si>
  <si>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</si>
  <si>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</si>
  <si>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</si>
  <si>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</si>
  <si>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</si>
  <si>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</si>
  <si>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</si>
  <si>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</si>
  <si>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</si>
  <si>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</si>
  <si>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</si>
  <si>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</si>
  <si>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</si>
  <si>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</si>
  <si>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</si>
  <si>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</si>
  <si>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</si>
  <si>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</si>
  <si>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</si>
  <si>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</si>
  <si>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</si>
  <si>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</si>
  <si>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</si>
  <si>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</si>
  <si>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</si>
  <si>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</si>
  <si>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</si>
  <si>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</si>
  <si>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</si>
  <si>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</si>
  <si>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</si>
  <si>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</si>
  <si>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</si>
  <si>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</si>
  <si>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</si>
  <si>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</si>
  <si>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</si>
  <si>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</si>
  <si>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</si>
  <si>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</si>
  <si>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</si>
  <si>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</si>
  <si>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</si>
  <si>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</si>
  <si>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</si>
  <si>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</si>
  <si>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</si>
  <si>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</si>
  <si>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</si>
  <si>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</si>
  <si>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</si>
  <si>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</si>
  <si>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</si>
  <si>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</si>
  <si>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</si>
  <si>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</si>
  <si>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</si>
  <si>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</si>
  <si>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</si>
  <si>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</si>
  <si>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</si>
  <si>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</si>
  <si>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</si>
  <si>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</si>
  <si>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</si>
  <si>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</si>
  <si>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</si>
  <si>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</si>
  <si>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</si>
  <si>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</si>
  <si>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</si>
  <si>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</si>
  <si>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</si>
  <si>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</si>
  <si>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</si>
  <si>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</si>
  <si>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</si>
  <si>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</si>
  <si>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</si>
  <si>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</si>
  <si>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</si>
  <si>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</si>
  <si>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</si>
  <si>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</si>
  <si>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</si>
  <si>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</si>
  <si>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</si>
  <si>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</si>
  <si>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</si>
  <si>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</si>
  <si>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</si>
  <si>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</si>
  <si>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</si>
  <si>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</si>
  <si>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</si>
  <si>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</si>
  <si>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</si>
  <si>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</si>
  <si>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</si>
  <si>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</si>
  <si>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</si>
  <si>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</si>
  <si>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</si>
  <si>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</si>
  <si>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</si>
  <si>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</si>
  <si>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</si>
  <si>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</si>
  <si>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</si>
  <si>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</si>
  <si>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</si>
  <si>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</si>
  <si>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</si>
  <si>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</si>
  <si>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</si>
  <si>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</si>
  <si>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</si>
  <si>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</si>
  <si>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</si>
  <si>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</si>
  <si>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</si>
  <si>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</si>
  <si>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</si>
  <si>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</si>
  <si>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</si>
  <si>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</si>
  <si>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</si>
  <si>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</si>
  <si>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</si>
  <si>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</si>
  <si>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</si>
  <si>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</si>
  <si>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</si>
  <si>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</si>
  <si>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</si>
  <si>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</si>
  <si>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</si>
  <si>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</si>
  <si>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</si>
  <si>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</si>
  <si>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</si>
  <si>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</si>
  <si>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</si>
  <si>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</si>
  <si>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</si>
  <si>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</si>
  <si>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</si>
  <si>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</si>
  <si>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</si>
  <si>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</si>
  <si>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</si>
  <si>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</si>
  <si>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</si>
  <si>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</si>
  <si>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</si>
  <si>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</si>
  <si>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</si>
  <si>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</si>
  <si>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</si>
  <si>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</si>
  <si>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</si>
  <si>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</si>
  <si>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</si>
  <si>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</si>
  <si>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</si>
  <si>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</si>
  <si>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</si>
  <si>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</si>
  <si>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</si>
  <si>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</si>
  <si>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</si>
  <si>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</si>
  <si>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</si>
  <si>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</si>
  <si>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</si>
  <si>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</si>
  <si>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</si>
  <si>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</si>
  <si>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</si>
  <si>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</si>
  <si>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</si>
  <si>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</si>
  <si>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</si>
  <si>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</si>
  <si>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</si>
  <si>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</si>
  <si>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</si>
  <si>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</si>
  <si>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</si>
  <si>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</si>
  <si>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</si>
  <si>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</si>
  <si>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</si>
  <si>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</si>
  <si>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</si>
  <si>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</si>
  <si>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</si>
  <si>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</si>
  <si>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</si>
  <si>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</si>
  <si>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</si>
  <si>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</si>
  <si>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</si>
  <si>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</si>
  <si>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</si>
  <si>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</si>
  <si>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</si>
  <si>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</si>
  <si>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</si>
  <si>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</si>
  <si>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</si>
  <si>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</si>
  <si>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</si>
  <si>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</si>
  <si>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</si>
  <si>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</si>
  <si>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</si>
  <si>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</si>
  <si>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</si>
  <si>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</si>
  <si>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</si>
  <si>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</si>
  <si>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</si>
  <si>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</si>
  <si>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</si>
  <si>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</si>
  <si>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</si>
  <si>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</si>
  <si>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</si>
  <si>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</si>
  <si>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</si>
  <si>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</si>
  <si>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</si>
  <si>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</si>
  <si>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</si>
  <si>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</si>
  <si>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</si>
  <si>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</si>
  <si>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</si>
  <si>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</si>
  <si>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</si>
  <si>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</si>
  <si>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</si>
  <si>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</si>
  <si>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</si>
  <si>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</si>
  <si>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</si>
  <si>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</si>
  <si>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</si>
  <si>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</si>
  <si>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</si>
  <si>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</si>
  <si>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</si>
  <si>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</si>
  <si>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</si>
  <si>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</si>
  <si>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</si>
  <si>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</si>
  <si>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</si>
  <si>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</si>
  <si>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</si>
  <si>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</si>
  <si>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</si>
  <si>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</si>
  <si>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</si>
  <si>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</si>
  <si>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</si>
  <si>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</si>
  <si>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</si>
  <si>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</si>
  <si>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</si>
  <si>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</si>
  <si>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</si>
  <si>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</si>
  <si>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</si>
  <si>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</si>
  <si>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</si>
  <si>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</si>
  <si>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</si>
  <si>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</si>
  <si>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</si>
  <si>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</si>
  <si>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</si>
  <si>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</si>
  <si>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</si>
  <si>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</si>
  <si>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</si>
  <si>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</si>
  <si>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</si>
  <si>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</si>
  <si>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</si>
  <si>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</si>
  <si>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</si>
  <si>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</si>
  <si>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</si>
  <si>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</si>
  <si>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</si>
  <si>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</si>
  <si>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</si>
  <si>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</si>
  <si>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</si>
  <si>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</si>
  <si>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</si>
  <si>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</si>
  <si>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</si>
  <si>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</si>
  <si>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</si>
  <si>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</si>
  <si>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</si>
  <si>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</si>
  <si>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</si>
  <si>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</si>
  <si>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</si>
  <si>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</si>
  <si>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</si>
  <si>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</si>
  <si>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</si>
  <si>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</si>
  <si>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</si>
  <si>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</si>
  <si>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</si>
  <si>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</si>
  <si>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</si>
  <si>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</si>
  <si>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</si>
  <si>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</si>
  <si>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</si>
  <si>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</si>
  <si>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</si>
  <si>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</si>
  <si>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</si>
  <si>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</si>
  <si>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</si>
  <si>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</si>
  <si>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</si>
  <si>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</si>
  <si>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</si>
  <si>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</si>
  <si>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</si>
  <si>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</si>
  <si>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</si>
  <si>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</si>
  <si>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</si>
  <si>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</si>
  <si>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</si>
  <si>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</si>
  <si>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</si>
  <si>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</si>
  <si>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</si>
  <si>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</si>
  <si>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</si>
  <si>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</si>
  <si>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</si>
  <si>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</si>
  <si>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</si>
  <si>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</si>
  <si>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</si>
  <si>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</si>
  <si>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</si>
  <si>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</si>
  <si>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</si>
  <si>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</si>
  <si>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</si>
  <si>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</si>
  <si>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</si>
  <si>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</si>
  <si>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</si>
  <si>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</si>
  <si>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</si>
  <si>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</si>
  <si>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</si>
  <si>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</si>
  <si>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</si>
  <si>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</si>
  <si>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</si>
  <si>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</si>
  <si>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</si>
  <si>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</si>
  <si>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</si>
  <si>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</si>
  <si>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</si>
  <si>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</si>
  <si>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</si>
  <si>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</si>
  <si>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</si>
  <si>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</si>
  <si>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</si>
  <si>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</si>
  <si>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</si>
  <si>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</si>
  <si>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</si>
  <si>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</si>
  <si>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</si>
  <si>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</si>
  <si>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</si>
  <si>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</si>
  <si>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</si>
  <si>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</si>
  <si>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</si>
  <si>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</si>
  <si>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</si>
  <si>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</si>
  <si>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</si>
  <si>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</si>
  <si>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</si>
  <si>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</si>
  <si>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</si>
  <si>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</si>
  <si>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</si>
  <si>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</si>
  <si>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</si>
  <si>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</si>
  <si>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</si>
  <si>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</si>
  <si>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</si>
  <si>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</si>
  <si>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</si>
  <si>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</si>
  <si>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</si>
  <si>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</si>
  <si>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</si>
  <si>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</si>
  <si>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</si>
  <si>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</si>
  <si>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</si>
  <si>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</si>
  <si>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</si>
  <si>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</si>
  <si>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</si>
  <si>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</si>
  <si>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</si>
  <si>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</si>
  <si>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</si>
  <si>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</si>
  <si>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</si>
  <si>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</si>
  <si>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</si>
  <si>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</si>
  <si>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</si>
  <si>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</si>
  <si>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</si>
  <si>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</si>
  <si>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</si>
  <si>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</si>
  <si>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</si>
  <si>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</si>
  <si>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</si>
  <si>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</si>
  <si>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</si>
  <si>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</si>
  <si>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</si>
  <si>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</si>
  <si>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</si>
  <si>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</si>
  <si>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</si>
  <si>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</si>
  <si>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</si>
  <si>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</si>
  <si>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</si>
  <si>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</si>
  <si>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</si>
  <si>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</si>
  <si>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</si>
  <si>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</si>
  <si>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</si>
  <si>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</si>
  <si>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</si>
  <si>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</si>
  <si>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</si>
  <si>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</si>
  <si>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</si>
  <si>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</si>
  <si>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</si>
  <si>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</si>
  <si>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</si>
  <si>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</si>
  <si>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</si>
  <si>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</si>
  <si>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</si>
  <si>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</si>
  <si>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</si>
  <si>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</si>
  <si>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</si>
  <si>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</si>
  <si>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</si>
  <si>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</si>
  <si>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</si>
  <si>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</si>
  <si>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</si>
  <si>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</si>
  <si>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</si>
  <si>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</si>
  <si>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</si>
  <si>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</si>
  <si>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</si>
  <si>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</si>
  <si>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</si>
  <si>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</si>
  <si>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</si>
  <si>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</si>
  <si>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</si>
  <si>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</si>
  <si>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</si>
  <si>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</si>
  <si>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</si>
  <si>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</si>
  <si>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</si>
  <si>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</si>
  <si>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</si>
  <si>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</si>
  <si>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</si>
  <si>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</si>
  <si>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</si>
  <si>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</si>
  <si>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</si>
  <si>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</si>
  <si>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</si>
  <si>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</si>
  <si>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</si>
  <si>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</si>
  <si>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</si>
  <si>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</si>
  <si>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</si>
  <si>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</si>
  <si>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</si>
  <si>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</si>
  <si>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</si>
  <si>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</si>
  <si>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</si>
  <si>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</si>
  <si>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</si>
  <si>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</si>
  <si>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</si>
  <si>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</si>
  <si>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</si>
  <si>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</si>
  <si>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</si>
  <si>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</si>
  <si>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</si>
  <si>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</si>
  <si>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</si>
  <si>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</si>
  <si>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</si>
  <si>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</si>
  <si>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</si>
  <si>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</si>
  <si>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</si>
  <si>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</si>
  <si>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</si>
  <si>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</si>
  <si>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</si>
  <si>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</si>
  <si>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</si>
  <si>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</si>
  <si>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</si>
  <si>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</si>
  <si>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</si>
  <si>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</si>
  <si>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</si>
  <si>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</si>
  <si>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</si>
  <si>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</si>
  <si>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</si>
  <si>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</si>
  <si>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</si>
  <si>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</si>
  <si>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</si>
  <si>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</si>
  <si>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</si>
  <si>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</si>
  <si>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</si>
  <si>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</si>
  <si>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</si>
  <si>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</si>
  <si>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</si>
  <si>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</si>
  <si>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</si>
  <si>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</si>
  <si>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</si>
  <si>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</si>
  <si>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</si>
  <si>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</si>
  <si>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</si>
  <si>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</si>
  <si>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</si>
  <si>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</si>
  <si>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</si>
  <si>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</si>
  <si>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</si>
  <si>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</si>
  <si>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</si>
  <si>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</si>
  <si>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</si>
  <si>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</si>
  <si>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</si>
  <si>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</si>
  <si>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</si>
  <si>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</si>
  <si>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</si>
  <si>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</si>
  <si>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</si>
  <si>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</si>
  <si>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</si>
  <si>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</si>
  <si>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</si>
  <si>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</si>
  <si>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</si>
  <si>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</si>
  <si>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</si>
  <si>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</si>
  <si>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</si>
  <si>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</si>
  <si>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</si>
  <si>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</si>
  <si>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</si>
  <si>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</si>
  <si>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</si>
  <si>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</si>
  <si>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</si>
  <si>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</si>
  <si>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</si>
  <si>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</si>
  <si>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</si>
  <si>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</si>
  <si>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</si>
  <si>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</si>
  <si>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</si>
  <si>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</si>
  <si>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</si>
  <si>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</si>
  <si>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</si>
  <si>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</si>
  <si>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</si>
  <si>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</si>
  <si>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</si>
  <si>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</si>
  <si>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</si>
  <si>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</si>
  <si>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</si>
  <si>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</si>
  <si>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</si>
  <si>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</si>
  <si>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</si>
  <si>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</si>
  <si>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</si>
  <si>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</si>
  <si>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</si>
  <si>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</si>
  <si>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</si>
  <si>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</si>
  <si>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</si>
  <si>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</si>
  <si>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</si>
  <si>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</si>
  <si>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</si>
  <si>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</si>
  <si>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</si>
  <si>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</si>
  <si>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</si>
  <si>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</si>
  <si>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</si>
  <si>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</si>
  <si>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</si>
  <si>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</si>
  <si>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</si>
  <si>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</si>
  <si>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</si>
  <si>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</si>
  <si>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</si>
  <si>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</si>
  <si>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</si>
  <si>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</si>
  <si>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</si>
  <si>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</si>
  <si>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</si>
  <si>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</si>
  <si>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</si>
  <si>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</si>
  <si>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</si>
  <si>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</si>
  <si>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</si>
  <si>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</si>
  <si>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</si>
  <si>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</si>
  <si>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</si>
  <si>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</si>
  <si>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</si>
  <si>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</si>
  <si>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</si>
  <si>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</si>
  <si>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</si>
  <si>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</si>
  <si>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</si>
  <si>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</si>
  <si>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</si>
  <si>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</si>
  <si>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</si>
  <si>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</si>
  <si>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</si>
  <si>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</si>
  <si>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</si>
  <si>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</si>
  <si>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</si>
  <si>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</si>
  <si>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</si>
  <si>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</si>
  <si>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</si>
  <si>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</si>
  <si>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</si>
  <si>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</si>
  <si>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</si>
  <si>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</si>
  <si>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</si>
  <si>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</si>
  <si>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</si>
  <si>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</si>
  <si>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</si>
  <si>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</si>
  <si>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</si>
  <si>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</si>
  <si>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</si>
  <si>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</si>
  <si>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</si>
  <si>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</si>
  <si>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</si>
  <si>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</si>
  <si>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</si>
  <si>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</si>
  <si>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</si>
  <si>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</si>
  <si>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</si>
  <si>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</si>
  <si>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</si>
  <si>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</si>
  <si>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</si>
  <si>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</si>
  <si>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</si>
  <si>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</si>
  <si>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</si>
  <si>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</si>
  <si>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</si>
  <si>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</si>
  <si>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</si>
  <si>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</si>
  <si>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</si>
  <si>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</si>
  <si>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</si>
  <si>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</si>
  <si>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</si>
  <si>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</si>
  <si>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</si>
  <si>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</si>
  <si>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</si>
  <si>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</si>
  <si>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</si>
  <si>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</si>
  <si>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</si>
  <si>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</si>
  <si>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</si>
  <si>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</si>
  <si>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</si>
  <si>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</si>
  <si>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</si>
  <si>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</si>
  <si>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</si>
  <si>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</si>
  <si>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</si>
  <si>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</si>
  <si>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</si>
  <si>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</si>
  <si>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</si>
  <si>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</si>
  <si>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</si>
  <si>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</si>
  <si>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</si>
  <si>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</si>
  <si>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</si>
  <si>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</si>
  <si>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</si>
  <si>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</si>
  <si>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</si>
  <si>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</si>
  <si>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</si>
  <si>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</si>
  <si>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</si>
  <si>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</si>
  <si>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</si>
  <si>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</si>
  <si>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</si>
  <si>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</si>
  <si>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</si>
  <si>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</si>
  <si>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</si>
  <si>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</si>
  <si>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</si>
  <si>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</si>
  <si>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</si>
  <si>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</si>
  <si>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</si>
  <si>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</si>
  <si>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</si>
  <si>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</si>
  <si>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</si>
  <si>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</si>
  <si>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</si>
  <si>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</si>
  <si>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</si>
  <si>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</si>
  <si>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</si>
  <si>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</si>
  <si>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</si>
  <si>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</si>
  <si>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</si>
  <si>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</si>
  <si>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</si>
  <si>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</si>
  <si>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</si>
  <si>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</si>
  <si>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</si>
  <si>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</si>
  <si>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</si>
  <si>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</si>
  <si>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</si>
  <si>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</si>
  <si>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</si>
  <si>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</si>
  <si>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</si>
  <si>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</si>
  <si>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</si>
  <si>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</si>
  <si>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</si>
  <si>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</si>
  <si>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</si>
  <si>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</si>
  <si>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</si>
  <si>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</si>
  <si>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</si>
  <si>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</si>
  <si>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</si>
  <si>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</si>
  <si>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</si>
  <si>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</si>
  <si>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</si>
  <si>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</si>
  <si>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</si>
  <si>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</si>
  <si>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</si>
  <si>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</si>
  <si>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</si>
  <si>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</si>
  <si>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</si>
  <si>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</si>
  <si>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</si>
  <si>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</si>
  <si>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</si>
  <si>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</si>
  <si>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</si>
  <si>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</si>
  <si>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</si>
  <si>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</si>
  <si>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</si>
  <si>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</si>
  <si>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</si>
  <si>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</si>
  <si>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</si>
  <si>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</si>
  <si>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</si>
  <si>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</si>
  <si>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</si>
  <si>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</si>
  <si>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</si>
  <si>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</si>
  <si>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</si>
  <si>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</si>
  <si>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</si>
  <si>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</si>
  <si>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</si>
  <si>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</si>
  <si>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</si>
  <si>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</si>
  <si>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</si>
  <si>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</si>
  <si>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</si>
  <si>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</si>
  <si>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</si>
  <si>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</si>
  <si>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</si>
  <si>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</si>
  <si>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</si>
  <si>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</si>
  <si>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</si>
  <si>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</si>
  <si>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</si>
  <si>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</si>
  <si>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</si>
  <si>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</si>
  <si>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</si>
  <si>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</si>
  <si>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</si>
  <si>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</si>
  <si>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</si>
  <si>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</si>
  <si>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</si>
  <si>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</si>
  <si>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</si>
  <si>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</si>
  <si>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</si>
  <si>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</si>
  <si>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</si>
  <si>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</si>
  <si>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</si>
  <si>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</si>
  <si>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</si>
  <si>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</si>
  <si>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</si>
  <si>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</si>
  <si>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</si>
  <si>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</si>
  <si>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</si>
  <si>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</si>
  <si>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</si>
  <si>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</si>
  <si>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</si>
  <si>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</si>
  <si>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</si>
  <si>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</si>
  <si>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</si>
  <si>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</si>
  <si>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</si>
  <si>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</si>
  <si>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</si>
  <si>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</si>
  <si>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</si>
  <si>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</si>
  <si>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</si>
  <si>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</si>
  <si>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</si>
  <si>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</si>
  <si>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</si>
  <si>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</si>
  <si>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</si>
  <si>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</si>
  <si>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</si>
  <si>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</si>
  <si>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</si>
  <si>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</si>
  <si>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</si>
  <si>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</si>
  <si>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</si>
  <si>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</si>
  <si>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</si>
  <si>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</si>
  <si>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</si>
  <si>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</si>
  <si>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</si>
  <si>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</si>
  <si>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</si>
  <si>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</si>
  <si>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</si>
  <si>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</si>
  <si>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</si>
  <si>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</si>
  <si>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</si>
  <si>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</si>
  <si>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</si>
  <si>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</si>
  <si>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</si>
  <si>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</si>
  <si>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</si>
  <si>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</si>
  <si>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</si>
  <si>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</si>
  <si>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</si>
  <si>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</si>
  <si>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</si>
  <si>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</si>
  <si>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</si>
  <si>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</si>
  <si>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</si>
  <si>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</si>
  <si>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</si>
  <si>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</si>
  <si>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</si>
  <si>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</si>
  <si>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</si>
  <si>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</si>
  <si>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</si>
  <si>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</si>
  <si>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</si>
  <si>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</si>
  <si>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</si>
  <si>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</si>
  <si>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</si>
  <si>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</si>
  <si>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</si>
  <si>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</si>
  <si>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</si>
  <si>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</si>
  <si>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</si>
  <si>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</si>
  <si>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</si>
  <si>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</si>
  <si>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</si>
  <si>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</si>
  <si>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</si>
  <si>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</si>
  <si>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</si>
  <si>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</si>
  <si>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</si>
  <si>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</si>
  <si>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</si>
  <si>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</si>
  <si>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</si>
  <si>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</si>
  <si>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</si>
  <si>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</si>
  <si>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</si>
  <si>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</si>
  <si>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</si>
  <si>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</si>
  <si>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</si>
  <si>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</si>
  <si>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</si>
  <si>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</si>
  <si>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</si>
  <si>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</si>
  <si>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</si>
  <si>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</si>
  <si>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</si>
  <si>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</si>
  <si>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</si>
  <si>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</si>
  <si>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</si>
  <si>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</si>
  <si>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</si>
  <si>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</si>
  <si>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</si>
  <si>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</si>
  <si>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</si>
  <si>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</si>
  <si>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</si>
  <si>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</si>
  <si>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</si>
  <si>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</si>
  <si>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</si>
  <si>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</si>
  <si>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</si>
  <si>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</si>
  <si>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</si>
  <si>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</si>
  <si>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</si>
  <si>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</si>
  <si>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</si>
  <si>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</si>
  <si>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</si>
  <si>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</si>
  <si>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</si>
  <si>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</si>
  <si>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</si>
  <si>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</si>
  <si>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</si>
  <si>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</si>
  <si>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</si>
  <si>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</si>
  <si>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</si>
  <si>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</si>
  <si>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</si>
  <si>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</si>
  <si>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</si>
  <si>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</si>
  <si>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</si>
  <si>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</si>
  <si>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</si>
  <si>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</si>
  <si>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</si>
  <si>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</si>
  <si>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</si>
  <si>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</si>
  <si>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</si>
  <si>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</si>
  <si>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</si>
  <si>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</si>
  <si>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</si>
  <si>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</si>
  <si>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</si>
  <si>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</si>
  <si>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</si>
  <si>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</si>
  <si>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</si>
  <si>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</si>
  <si>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</si>
  <si>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</si>
  <si>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</si>
  <si>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</si>
  <si>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</si>
  <si>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</si>
  <si>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</si>
  <si>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</si>
  <si>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</si>
  <si>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</si>
  <si>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</si>
  <si>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</si>
  <si>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</si>
  <si>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</si>
  <si>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</si>
  <si>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</si>
  <si>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</si>
  <si>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</si>
  <si>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</si>
  <si>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</si>
  <si>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</si>
  <si>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</si>
  <si>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</si>
  <si>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</si>
  <si>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</si>
  <si>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</si>
  <si>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</si>
  <si>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</si>
  <si>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</si>
  <si>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</si>
  <si>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</si>
  <si>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</si>
  <si>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</si>
  <si>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</si>
  <si>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</si>
  <si>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</si>
  <si>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</si>
  <si>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</si>
  <si>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</si>
  <si>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</si>
  <si>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</si>
  <si>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</si>
  <si>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</si>
  <si>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</si>
  <si>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</si>
  <si>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</si>
  <si>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</si>
  <si>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</si>
  <si>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</si>
  <si>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</si>
  <si>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</si>
  <si>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</si>
  <si>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</si>
  <si>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</si>
  <si>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</si>
  <si>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</si>
  <si>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</si>
  <si>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</si>
  <si>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</si>
  <si>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</si>
  <si>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</si>
  <si>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</si>
  <si>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</si>
  <si>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</si>
  <si>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</si>
  <si>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</si>
  <si>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</si>
  <si>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</si>
  <si>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</si>
  <si>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</si>
  <si>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</si>
  <si>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</si>
  <si>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</si>
  <si>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</si>
  <si>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</si>
  <si>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</si>
  <si>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</si>
  <si>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</si>
  <si>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</si>
  <si>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</si>
  <si>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</si>
  <si>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</si>
  <si>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</si>
  <si>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</si>
  <si>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</si>
  <si>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</si>
  <si>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</si>
  <si>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</si>
  <si>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</si>
  <si>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</si>
  <si>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</si>
  <si>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</si>
  <si>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</si>
  <si>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</si>
  <si>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</si>
  <si>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</si>
  <si>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</si>
  <si>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</si>
  <si>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</si>
  <si>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</si>
  <si>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</si>
  <si>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</si>
  <si>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</si>
  <si>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</si>
  <si>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</si>
  <si>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</si>
  <si>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</si>
  <si>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</si>
  <si>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</si>
  <si>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</si>
  <si>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</si>
  <si>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</si>
  <si>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</si>
  <si>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</si>
  <si>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</si>
  <si>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</si>
  <si>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</si>
  <si>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</si>
  <si>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</si>
  <si>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</si>
  <si>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</si>
  <si>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</si>
  <si>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</si>
  <si>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</si>
  <si>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</si>
  <si>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</si>
  <si>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</si>
  <si>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</si>
  <si>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</si>
  <si>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</si>
  <si>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</si>
  <si>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</si>
  <si>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</si>
  <si>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</si>
  <si>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</si>
  <si>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</si>
  <si>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</si>
  <si>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</si>
  <si>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</si>
  <si>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</si>
  <si>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</si>
  <si>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</si>
  <si>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</si>
  <si>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</si>
  <si>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</si>
  <si>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</si>
  <si>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</si>
  <si>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</si>
  <si>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</si>
  <si>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</si>
  <si>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</si>
  <si>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</si>
  <si>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</si>
  <si>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</si>
  <si>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</si>
  <si>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</si>
  <si>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</si>
  <si>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</si>
  <si>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</si>
  <si>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</si>
  <si>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</si>
  <si>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</si>
  <si>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</si>
  <si>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</si>
  <si>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</si>
  <si>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</si>
  <si>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</si>
  <si>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</si>
  <si>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</si>
  <si>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</si>
  <si>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</si>
  <si>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</si>
  <si>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</si>
  <si>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</si>
  <si>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</si>
  <si>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</si>
  <si>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</si>
  <si>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</si>
  <si>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</si>
  <si>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</si>
  <si>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</si>
  <si>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</si>
  <si>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</si>
  <si>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</si>
  <si>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</si>
  <si>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</si>
  <si>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</si>
  <si>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</si>
  <si>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</si>
  <si>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</si>
  <si>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</si>
  <si>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</si>
  <si>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</si>
  <si>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</si>
  <si>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</si>
  <si>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</si>
  <si>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</si>
  <si>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</si>
  <si>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</si>
  <si>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</si>
  <si>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</si>
  <si>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</si>
  <si>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</si>
  <si>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</si>
  <si>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</si>
  <si>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</si>
  <si>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</si>
  <si>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</si>
  <si>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</si>
  <si>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</si>
  <si>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</si>
  <si>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</si>
  <si>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</si>
  <si>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</si>
  <si>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</si>
  <si>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</si>
  <si>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</si>
  <si>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</si>
  <si>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</si>
  <si>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</si>
  <si>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</si>
  <si>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</si>
  <si>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</si>
  <si>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</si>
  <si>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</si>
  <si>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</si>
  <si>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</si>
  <si>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</si>
  <si>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</si>
  <si>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</si>
  <si>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</si>
  <si>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</si>
  <si>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</si>
  <si>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</si>
  <si>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</si>
  <si>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</si>
  <si>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</si>
  <si>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</si>
  <si>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</si>
  <si>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</si>
  <si>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</si>
  <si>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</si>
  <si>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</si>
  <si>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</si>
  <si>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</si>
  <si>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</si>
  <si>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</si>
  <si>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</si>
  <si>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</si>
  <si>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</si>
  <si>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</si>
  <si>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</si>
  <si>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</si>
  <si>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</si>
  <si>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</si>
  <si>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</si>
  <si>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</si>
  <si>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</si>
  <si>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</si>
  <si>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</si>
  <si>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</si>
  <si>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</si>
  <si>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</si>
  <si>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</si>
  <si>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</si>
  <si>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</si>
  <si>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</si>
  <si>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</si>
  <si>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</si>
  <si>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</si>
  <si>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</si>
  <si>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</si>
  <si>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</si>
  <si>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</si>
  <si>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</si>
  <si>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</si>
  <si>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</si>
  <si>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</si>
  <si>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</si>
  <si>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</si>
  <si>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</si>
  <si>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</si>
  <si>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</si>
  <si>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</si>
  <si>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</si>
  <si>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</si>
  <si>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</si>
  <si>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</si>
  <si>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</si>
  <si>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</si>
  <si>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</si>
  <si>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</si>
  <si>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</si>
  <si>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</si>
  <si>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</si>
  <si>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</si>
  <si>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</si>
  <si>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</si>
  <si>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</si>
  <si>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</si>
  <si>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</si>
  <si>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</si>
  <si>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</si>
  <si>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</si>
  <si>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</si>
  <si>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</si>
  <si>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</si>
  <si>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</si>
  <si>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</si>
  <si>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</si>
  <si>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</si>
  <si>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</si>
  <si>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</si>
  <si>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</si>
  <si>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</si>
  <si>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</si>
  <si>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</si>
  <si>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</si>
  <si>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</si>
  <si>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</si>
  <si>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</si>
  <si>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</si>
  <si>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</si>
  <si>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</si>
  <si>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</si>
  <si>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</si>
  <si>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</si>
  <si>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</si>
  <si>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</si>
  <si>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</si>
  <si>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</si>
  <si>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</si>
  <si>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</si>
  <si>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</si>
  <si>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</si>
  <si>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</si>
  <si>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</si>
  <si>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</si>
  <si>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</si>
  <si>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</si>
  <si>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</si>
  <si>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</si>
  <si>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</si>
  <si>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</si>
  <si>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</si>
  <si>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</si>
  <si>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</si>
  <si>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</si>
  <si>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</si>
  <si>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</si>
  <si>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</si>
  <si>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</si>
  <si>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</si>
  <si>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</si>
  <si>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</si>
  <si>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</si>
  <si>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</si>
  <si>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</si>
  <si>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</si>
  <si>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</si>
  <si>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</si>
  <si>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</si>
  <si>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</si>
  <si>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</si>
  <si>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</si>
  <si>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</si>
  <si>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</si>
  <si>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</si>
  <si>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</si>
  <si>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</si>
  <si>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</si>
  <si>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</si>
  <si>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</si>
  <si>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</si>
  <si>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</si>
  <si>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</si>
  <si>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</si>
  <si>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</si>
  <si>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</si>
  <si>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</si>
  <si>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</si>
  <si>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</si>
  <si>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</si>
  <si>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</si>
  <si>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</si>
  <si>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</si>
  <si>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</si>
  <si>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</si>
  <si>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</si>
  <si>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</si>
  <si>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</si>
  <si>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</si>
  <si>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</si>
  <si>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</si>
  <si>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</si>
  <si>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</si>
  <si>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</si>
  <si>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</si>
  <si>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</si>
  <si>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</si>
  <si>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</si>
  <si>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</si>
  <si>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</si>
  <si>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</si>
  <si>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</si>
  <si>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</si>
  <si>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</si>
  <si>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</si>
  <si>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</si>
  <si>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</si>
  <si>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</si>
  <si>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</si>
  <si>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</si>
  <si>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</si>
  <si>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</si>
  <si>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</si>
  <si>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</si>
  <si>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</si>
  <si>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</si>
  <si>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</si>
  <si>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</si>
  <si>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</si>
  <si>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</si>
  <si>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</si>
  <si>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</si>
  <si>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</si>
  <si>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</si>
  <si>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</si>
  <si>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</si>
  <si>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</si>
  <si>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</si>
  <si>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</si>
  <si>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</si>
  <si>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</si>
  <si>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</si>
  <si>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</si>
  <si>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</si>
  <si>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</si>
  <si>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</si>
  <si>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</si>
  <si>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</si>
  <si>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</si>
  <si>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</si>
  <si>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</si>
  <si>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</si>
  <si>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</si>
  <si>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</si>
  <si>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</si>
  <si>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</si>
  <si>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</si>
  <si>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</si>
  <si>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</si>
  <si>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</si>
  <si>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</si>
  <si>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</si>
  <si>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</si>
  <si>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</si>
  <si>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</si>
  <si>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</si>
  <si>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</si>
  <si>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</si>
  <si>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</si>
  <si>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</si>
  <si>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</si>
  <si>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</si>
  <si>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</si>
  <si>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</si>
  <si>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</si>
  <si>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</si>
  <si>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</si>
  <si>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</si>
  <si>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</si>
  <si>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</si>
  <si>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</si>
  <si>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</si>
  <si>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</si>
  <si>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</si>
  <si>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</si>
  <si>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</si>
  <si>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</si>
  <si>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</si>
  <si>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</si>
  <si>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</si>
  <si>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</si>
  <si>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</si>
  <si>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</si>
  <si>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</si>
  <si>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</si>
  <si>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</si>
  <si>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</si>
  <si>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</si>
  <si>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</si>
  <si>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</si>
  <si>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</si>
  <si>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</si>
  <si>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</si>
  <si>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</si>
  <si>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</si>
  <si>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</si>
  <si>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</si>
  <si>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</si>
  <si>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</si>
  <si>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</si>
  <si>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</si>
  <si>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</si>
  <si>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</si>
  <si>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</si>
  <si>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</si>
  <si>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</si>
  <si>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</si>
  <si>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</si>
  <si>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</si>
  <si>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</si>
  <si>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</si>
  <si>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</si>
  <si>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</si>
  <si>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</si>
  <si>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</si>
  <si>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</si>
  <si>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</si>
  <si>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</si>
  <si>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</si>
  <si>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</si>
  <si>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</si>
  <si>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</si>
  <si>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</si>
  <si>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</si>
  <si>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</si>
  <si>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</si>
  <si>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</si>
  <si>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</si>
  <si>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</si>
  <si>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</si>
  <si>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</si>
  <si>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</si>
  <si>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</si>
  <si>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</si>
  <si>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</si>
  <si>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</si>
  <si>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</si>
  <si>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</si>
  <si>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</si>
  <si>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</si>
  <si>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</si>
  <si>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</si>
  <si>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</si>
  <si>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</si>
  <si>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</si>
  <si>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</si>
  <si>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</si>
  <si>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</si>
  <si>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</si>
  <si>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</si>
  <si>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</si>
  <si>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</si>
  <si>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</si>
  <si>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</si>
  <si>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</si>
  <si>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</si>
  <si>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</si>
  <si>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</si>
  <si>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</si>
  <si>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</si>
  <si>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</si>
  <si>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</si>
  <si>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</si>
  <si>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</si>
  <si>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</si>
  <si>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</si>
  <si>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</si>
  <si>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</si>
  <si>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</si>
  <si>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</si>
  <si>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</si>
  <si>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</si>
  <si>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</si>
  <si>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</si>
  <si>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</si>
  <si>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</si>
  <si>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</si>
  <si>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</si>
  <si>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</si>
  <si>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</si>
  <si>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</si>
  <si>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</si>
  <si>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</si>
  <si>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</si>
  <si>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</si>
  <si>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</si>
  <si>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</si>
  <si>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</si>
  <si>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</si>
  <si>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</si>
  <si>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</si>
  <si>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</si>
  <si>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</si>
  <si>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</si>
  <si>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</si>
  <si>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</si>
  <si>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</si>
  <si>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</si>
  <si>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</si>
  <si>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</si>
  <si>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</si>
  <si>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</si>
  <si>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</si>
  <si>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</si>
  <si>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</si>
  <si>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</si>
  <si>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</si>
  <si>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</si>
  <si>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</si>
  <si>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</si>
  <si>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</si>
  <si>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</si>
  <si>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</si>
  <si>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</si>
  <si>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</si>
  <si>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</si>
  <si>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</si>
  <si>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</si>
  <si>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</si>
  <si>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</si>
  <si>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</si>
  <si>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</si>
  <si>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</si>
  <si>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</si>
  <si>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</si>
  <si>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</si>
  <si>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</si>
  <si>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</si>
  <si>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</si>
  <si>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</si>
  <si>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</si>
  <si>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</si>
  <si>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</si>
  <si>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</si>
  <si>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</si>
  <si>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</si>
  <si>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</si>
  <si>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</si>
  <si>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</si>
  <si>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</si>
  <si>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</si>
  <si>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</si>
  <si>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</si>
  <si>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</si>
  <si>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</si>
  <si>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</si>
  <si>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</si>
  <si>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</si>
  <si>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</si>
  <si>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</si>
  <si>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</si>
  <si>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</si>
  <si>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</si>
  <si>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</si>
  <si>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</si>
  <si>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</si>
  <si>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</si>
  <si>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</si>
  <si>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</si>
  <si>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</si>
  <si>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</si>
  <si>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</si>
  <si>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</si>
  <si>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</si>
  <si>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</si>
  <si>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</si>
  <si>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</si>
  <si>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</si>
  <si>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</si>
  <si>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</si>
  <si>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</si>
  <si>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</si>
  <si>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</si>
  <si>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</si>
  <si>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</si>
  <si>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</si>
  <si>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</si>
  <si>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</si>
  <si>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</si>
  <si>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</si>
  <si>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</si>
  <si>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</si>
  <si>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</si>
  <si>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</si>
  <si>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</si>
  <si>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</si>
  <si>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</si>
  <si>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</si>
  <si>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</si>
  <si>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</si>
  <si>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</si>
  <si>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</si>
  <si>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</si>
  <si>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</si>
  <si>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</si>
  <si>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</si>
  <si>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</si>
  <si>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</si>
  <si>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</si>
  <si>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</si>
  <si>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</si>
  <si>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</si>
  <si>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</si>
  <si>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</si>
  <si>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</si>
  <si>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</si>
  <si>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</si>
  <si>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</si>
  <si>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</si>
  <si>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</si>
  <si>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</si>
  <si>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</si>
  <si>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</si>
  <si>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</si>
  <si>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</si>
  <si>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</si>
  <si>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</si>
  <si>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</si>
  <si>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</si>
  <si>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</si>
  <si>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</si>
  <si>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</si>
  <si>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</si>
  <si>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</si>
  <si>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</si>
  <si>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</si>
  <si>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</si>
  <si>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</si>
  <si>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</si>
  <si>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</si>
  <si>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</si>
  <si>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</si>
  <si>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</si>
  <si>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</si>
  <si>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</si>
  <si>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</si>
  <si>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</si>
  <si>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</si>
  <si>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</si>
  <si>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</si>
  <si>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</si>
  <si>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</si>
  <si>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</si>
  <si>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</si>
  <si>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</si>
  <si>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</si>
  <si>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</si>
  <si>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</si>
  <si>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</si>
  <si>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</si>
  <si>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</si>
  <si>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</si>
  <si>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</si>
  <si>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</si>
  <si>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</si>
  <si>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</si>
  <si>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</si>
  <si>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</si>
  <si>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</si>
  <si>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</si>
  <si>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</si>
  <si>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</si>
  <si>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</si>
  <si>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</si>
  <si>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</si>
  <si>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</si>
  <si>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</si>
  <si>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</si>
  <si>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</si>
  <si>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</si>
  <si>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</si>
  <si>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</si>
  <si>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</si>
  <si>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</si>
  <si>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</si>
  <si>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</si>
  <si>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</si>
  <si>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</si>
  <si>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</si>
  <si>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</si>
  <si>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</si>
  <si>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</si>
  <si>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</si>
  <si>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</si>
  <si>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</si>
  <si>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</si>
  <si>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</si>
  <si>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</si>
  <si>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</si>
  <si>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</si>
  <si>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</si>
  <si>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</si>
  <si>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</si>
  <si>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</si>
  <si>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</si>
  <si>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</si>
  <si>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</si>
  <si>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</si>
  <si>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</si>
  <si>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</si>
  <si>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</si>
  <si>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</si>
  <si>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</si>
  <si>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</si>
  <si>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</si>
  <si>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</si>
  <si>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</si>
  <si>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</si>
  <si>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</si>
  <si>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</si>
  <si>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</si>
  <si>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</si>
  <si>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</si>
  <si>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</si>
  <si>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</si>
  <si>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</si>
  <si>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</si>
  <si>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</si>
  <si>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</si>
  <si>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</si>
  <si>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</si>
  <si>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</si>
  <si>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</si>
  <si>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</si>
  <si>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</si>
  <si>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</si>
  <si>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</si>
  <si>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</si>
  <si>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</si>
  <si>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</si>
  <si>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</si>
  <si>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</si>
  <si>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</si>
  <si>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</si>
  <si>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</si>
  <si>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</si>
  <si>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</si>
  <si>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</si>
  <si>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</si>
  <si>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</si>
  <si>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</si>
  <si>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</si>
  <si>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</si>
  <si>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</si>
  <si>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</si>
  <si>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</si>
  <si>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</si>
  <si>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</si>
  <si>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</si>
  <si>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</si>
  <si>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</si>
  <si>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</si>
  <si>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</si>
  <si>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</si>
  <si>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</si>
  <si>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</si>
  <si>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</si>
  <si>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</si>
  <si>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</si>
  <si>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</si>
  <si>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</si>
  <si>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</si>
  <si>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</si>
  <si>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</si>
  <si>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</si>
  <si>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</si>
  <si>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</si>
  <si>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</si>
  <si>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</si>
  <si>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</si>
  <si>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</si>
  <si>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</si>
  <si>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</si>
  <si>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</si>
  <si>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</si>
  <si>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</si>
  <si>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</si>
  <si>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</si>
  <si>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</si>
  <si>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</si>
  <si>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</si>
  <si>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</si>
  <si>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</si>
  <si>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</si>
  <si>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</si>
  <si>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</si>
  <si>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</si>
  <si>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</si>
  <si>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</si>
  <si>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</si>
  <si>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</si>
  <si>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</si>
  <si>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</si>
  <si>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</si>
  <si>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</si>
  <si>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</si>
  <si>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</si>
  <si>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</si>
  <si>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</si>
  <si>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</si>
  <si>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</si>
  <si>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</si>
  <si>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</si>
  <si>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</si>
  <si>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</si>
  <si>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</si>
  <si>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</si>
  <si>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</si>
  <si>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</si>
  <si>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</si>
  <si>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</si>
  <si>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</si>
  <si>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</si>
  <si>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</si>
  <si>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</si>
  <si>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</si>
  <si>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</si>
  <si>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</si>
  <si>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</si>
  <si>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</si>
  <si>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</si>
  <si>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</si>
  <si>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</si>
  <si>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</si>
  <si>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</si>
  <si>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</si>
  <si>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</si>
  <si>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</si>
  <si>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</si>
  <si>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</si>
  <si>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</si>
  <si>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</si>
  <si>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</si>
  <si>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</si>
  <si>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</si>
  <si>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</si>
  <si>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</si>
  <si>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</si>
  <si>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</si>
  <si>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</si>
  <si>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</si>
  <si>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</si>
  <si>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</si>
  <si>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</si>
  <si>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</si>
  <si>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</si>
  <si>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</si>
  <si>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</si>
  <si>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</si>
  <si>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</si>
  <si>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</si>
  <si>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</si>
  <si>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</si>
  <si>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</si>
  <si>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</si>
  <si>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</si>
  <si>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</si>
  <si>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</si>
  <si>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</si>
  <si>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</si>
  <si>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</si>
  <si>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</si>
  <si>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</si>
  <si>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</si>
  <si>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</si>
  <si>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</si>
  <si>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</si>
  <si>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</si>
  <si>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</si>
  <si>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</si>
  <si>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</si>
  <si>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</si>
  <si>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</si>
  <si>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</si>
  <si>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</si>
  <si>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</si>
  <si>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</si>
  <si>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</si>
  <si>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</si>
  <si>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</si>
  <si>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</si>
  <si>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</si>
  <si>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</si>
  <si>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</si>
  <si>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</si>
  <si>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</si>
  <si>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</si>
  <si>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</si>
  <si>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</si>
  <si>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</si>
  <si>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</si>
  <si>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</si>
  <si>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</si>
  <si>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</si>
  <si>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</si>
  <si>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</si>
  <si>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</si>
  <si>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</si>
  <si>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</si>
  <si>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</si>
  <si>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</si>
  <si>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</si>
  <si>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</si>
  <si>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</si>
  <si>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</si>
  <si>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</si>
  <si>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</si>
  <si>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</si>
  <si>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</si>
  <si>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</si>
  <si>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</si>
  <si>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</si>
  <si>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</si>
  <si>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</si>
  <si>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</si>
  <si>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</si>
  <si>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</si>
  <si>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</si>
  <si>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</si>
  <si>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</si>
  <si>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</si>
  <si>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</si>
  <si>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</si>
  <si>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</si>
  <si>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</si>
  <si>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</si>
  <si>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</si>
  <si>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</si>
  <si>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</si>
  <si>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</si>
  <si>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</si>
  <si>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</si>
  <si>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</si>
  <si>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</si>
  <si>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</si>
  <si>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</si>
  <si>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</si>
  <si>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</si>
  <si>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</si>
  <si>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</si>
  <si>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</si>
  <si>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</si>
  <si>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</si>
  <si>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</si>
  <si>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</si>
  <si>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</si>
  <si>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</si>
  <si>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</si>
  <si>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</si>
  <si>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</si>
  <si>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</si>
  <si>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</si>
  <si>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</si>
  <si>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</si>
  <si>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</si>
  <si>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</si>
  <si>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</si>
  <si>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</si>
  <si>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</si>
  <si>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</si>
  <si>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</si>
  <si>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</si>
  <si>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</si>
  <si>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</si>
  <si>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</si>
  <si>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</si>
  <si>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</si>
  <si>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</si>
  <si>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</si>
  <si>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</si>
  <si>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</si>
  <si>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</si>
  <si>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</si>
  <si>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</si>
  <si>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</si>
  <si>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</si>
  <si>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</si>
  <si>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</si>
  <si>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</si>
  <si>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</si>
  <si>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</si>
  <si>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</si>
  <si>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</si>
  <si>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</si>
  <si>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</si>
  <si>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</si>
  <si>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</si>
  <si>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</si>
  <si>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</si>
  <si>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</si>
  <si>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</si>
  <si>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</si>
  <si>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</si>
  <si>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</si>
  <si>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</si>
  <si>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</si>
  <si>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</si>
  <si>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</si>
  <si>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</si>
  <si>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</si>
  <si>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</si>
  <si>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</si>
  <si>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</si>
  <si>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</si>
  <si>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</si>
  <si>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</si>
  <si>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</si>
  <si>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</si>
  <si>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</si>
  <si>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</si>
  <si>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</si>
  <si>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</si>
  <si>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</si>
  <si>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</si>
  <si>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</si>
  <si>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</si>
  <si>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</si>
  <si>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</si>
  <si>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</si>
  <si>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</si>
  <si>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</si>
  <si>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</si>
  <si>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</si>
  <si>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</si>
  <si>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</si>
  <si>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</si>
  <si>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</si>
  <si>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</si>
  <si>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</si>
  <si>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</si>
  <si>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</si>
  <si>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</si>
  <si>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</si>
  <si>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</si>
  <si>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</si>
  <si>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</si>
  <si>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</si>
  <si>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</si>
  <si>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</si>
  <si>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</si>
  <si>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</si>
  <si>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</si>
  <si>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</si>
  <si>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</si>
  <si>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</si>
  <si>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</si>
  <si>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</si>
  <si>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</si>
  <si>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</si>
  <si>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</si>
  <si>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</si>
  <si>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</si>
  <si>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</si>
  <si>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</si>
  <si>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</si>
  <si>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</si>
  <si>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</si>
  <si>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</si>
  <si>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</si>
  <si>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</si>
  <si>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</si>
  <si>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</si>
  <si>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</si>
  <si>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</si>
  <si>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</si>
  <si>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</si>
  <si>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</si>
  <si>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</si>
  <si>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</si>
  <si>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</si>
  <si>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</si>
  <si>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</si>
  <si>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</si>
  <si>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</si>
  <si>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</si>
  <si>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</si>
  <si>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</si>
  <si>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</si>
  <si>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</si>
  <si>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</si>
  <si>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</si>
  <si>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</si>
  <si>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</si>
  <si>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</si>
  <si>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</si>
  <si>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</si>
  <si>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</si>
  <si>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</si>
  <si>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</si>
  <si>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</si>
  <si>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</si>
  <si>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</si>
  <si>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</si>
  <si>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</si>
  <si>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</si>
  <si>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</si>
  <si>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</si>
  <si>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</si>
  <si>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</si>
  <si>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</si>
  <si>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</si>
  <si>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</si>
  <si>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</si>
  <si>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</si>
  <si>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</si>
  <si>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</si>
  <si>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</si>
  <si>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</si>
  <si>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</si>
  <si>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</si>
  <si>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</si>
  <si>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</si>
  <si>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</si>
  <si>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</si>
  <si>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</si>
  <si>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</si>
  <si>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</si>
  <si>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</si>
  <si>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</si>
  <si>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</si>
  <si>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</si>
  <si>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</si>
  <si>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</si>
  <si>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</si>
  <si>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</si>
  <si>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</si>
  <si>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</si>
  <si>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</si>
  <si>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</si>
  <si>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</si>
  <si>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</si>
  <si>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</si>
  <si>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</si>
  <si>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</si>
  <si>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</si>
  <si>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</si>
  <si>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</si>
  <si>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</si>
  <si>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</si>
  <si>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</si>
  <si>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</si>
  <si>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</si>
  <si>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</si>
  <si>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</si>
  <si>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</si>
  <si>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</si>
  <si>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</si>
  <si>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</si>
  <si>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</si>
  <si>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</si>
  <si>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</si>
  <si>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</si>
  <si>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</si>
  <si>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</si>
  <si>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</si>
  <si>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</si>
  <si>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</si>
  <si>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</si>
  <si>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</si>
  <si>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</si>
  <si>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</si>
  <si>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</si>
  <si>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</si>
  <si>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</si>
  <si>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</si>
  <si>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</si>
  <si>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</si>
  <si>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</si>
  <si>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</si>
  <si>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</si>
  <si>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</si>
  <si>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</si>
  <si>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</si>
  <si>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</si>
  <si>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</si>
  <si>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</si>
  <si>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</si>
  <si>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</si>
  <si>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</si>
  <si>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</si>
  <si>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</si>
  <si>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</si>
  <si>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</si>
  <si>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</si>
  <si>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</si>
  <si>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</si>
  <si>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</si>
  <si>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</si>
  <si>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</si>
  <si>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</si>
  <si>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</si>
  <si>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</si>
  <si>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</si>
  <si>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</si>
  <si>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</si>
  <si>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</si>
  <si>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</si>
  <si>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</si>
  <si>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</si>
  <si>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</si>
  <si>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</si>
  <si>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</si>
  <si>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</si>
  <si>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</si>
  <si>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</si>
  <si>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</si>
  <si>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</si>
  <si>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</si>
  <si>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</si>
  <si>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</si>
  <si>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</si>
  <si>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</si>
  <si>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</si>
  <si>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</si>
  <si>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</si>
  <si>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</si>
  <si>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</si>
  <si>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</si>
  <si>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</si>
  <si>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</si>
  <si>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</si>
  <si>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</si>
  <si>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</si>
  <si>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</si>
  <si>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</si>
  <si>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</si>
  <si>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</si>
  <si>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</si>
  <si>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</si>
  <si>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</si>
  <si>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</si>
  <si>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</si>
  <si>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</si>
  <si>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</si>
  <si>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</si>
  <si>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</si>
  <si>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</si>
  <si>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</si>
  <si>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</si>
  <si>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</si>
  <si>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</si>
  <si>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</si>
  <si>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</si>
  <si>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</si>
  <si>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</si>
  <si>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</si>
  <si>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</si>
  <si>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</si>
  <si>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</si>
  <si>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</si>
  <si>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</si>
  <si>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</si>
  <si>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</si>
  <si>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</si>
  <si>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</si>
  <si>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</si>
  <si>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</si>
  <si>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</si>
  <si>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</si>
  <si>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</si>
  <si>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</si>
  <si>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</si>
  <si>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</si>
  <si>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</si>
  <si>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</si>
  <si>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</si>
  <si>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</si>
  <si>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</si>
  <si>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</si>
  <si>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</si>
  <si>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</si>
  <si>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</si>
  <si>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</si>
  <si>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</si>
  <si>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</si>
  <si>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</si>
  <si>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</si>
  <si>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</si>
  <si>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</si>
  <si>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</si>
  <si>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</si>
  <si>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</si>
  <si>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</si>
  <si>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</si>
  <si>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</si>
  <si>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</si>
  <si>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</si>
  <si>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</si>
  <si>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</si>
  <si>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</si>
  <si>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</si>
  <si>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</si>
  <si>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</si>
  <si>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</si>
  <si>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</si>
  <si>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</si>
  <si>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</si>
  <si>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</si>
  <si>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</si>
  <si>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</si>
  <si>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</si>
  <si>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</si>
  <si>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</si>
  <si>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</si>
  <si>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</si>
  <si>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</si>
  <si>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</si>
  <si>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</si>
  <si>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</si>
  <si>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</si>
  <si>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</si>
  <si>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</si>
  <si>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</si>
  <si>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</si>
  <si>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</si>
  <si>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</si>
  <si>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</si>
  <si>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</si>
  <si>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</si>
  <si>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</si>
  <si>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</si>
  <si>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</si>
  <si>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</si>
  <si>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</si>
  <si>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</si>
  <si>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</si>
  <si>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</si>
  <si>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</si>
  <si>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</si>
  <si>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</si>
  <si>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</si>
  <si>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</si>
  <si>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</si>
  <si>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</si>
  <si>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</si>
  <si>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</si>
  <si>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</si>
  <si>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</si>
  <si>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</si>
  <si>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</si>
  <si>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</si>
  <si>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</si>
  <si>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</si>
  <si>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</si>
  <si>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</si>
  <si>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</si>
  <si>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</si>
  <si>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</si>
  <si>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</si>
  <si>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</si>
  <si>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</si>
  <si>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</si>
  <si>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</si>
  <si>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</si>
  <si>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</si>
  <si>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</si>
  <si>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</si>
  <si>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</si>
  <si>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</si>
  <si>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</si>
  <si>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</si>
  <si>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</si>
  <si>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</si>
  <si>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</si>
  <si>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</si>
  <si>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</si>
  <si>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</si>
  <si>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</si>
  <si>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</si>
  <si>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</si>
  <si>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</si>
  <si>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</si>
  <si>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</si>
  <si>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</si>
  <si>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</si>
  <si>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</si>
  <si>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</si>
  <si>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</si>
  <si>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</si>
  <si>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</si>
  <si>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</si>
  <si>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</si>
  <si>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</si>
  <si>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</si>
  <si>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</si>
  <si>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</si>
  <si>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</si>
  <si>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</si>
  <si>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</si>
  <si>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</si>
  <si>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</si>
  <si>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</si>
  <si>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</si>
  <si>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</si>
  <si>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</si>
  <si>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</si>
  <si>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</si>
  <si>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</si>
  <si>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</si>
  <si>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</si>
  <si>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</si>
  <si>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</si>
  <si>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</si>
  <si>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</si>
  <si>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</si>
  <si>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</si>
  <si>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</si>
  <si>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</si>
  <si>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</si>
  <si>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</si>
  <si>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</si>
  <si>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</si>
  <si>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</si>
  <si>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</si>
  <si>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</si>
  <si>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</si>
  <si>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</si>
  <si>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</si>
  <si>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</si>
  <si>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</si>
  <si>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</si>
  <si>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</si>
  <si>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</si>
  <si>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</si>
  <si>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</si>
  <si>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</si>
  <si>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</si>
  <si>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</si>
  <si>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</si>
  <si>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</si>
  <si>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</si>
  <si>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</si>
  <si>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</si>
  <si>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</si>
  <si>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</si>
  <si>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</si>
  <si>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</si>
  <si>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</si>
  <si>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</si>
  <si>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</si>
  <si>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</si>
  <si>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</si>
  <si>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</si>
  <si>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</si>
  <si>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</si>
  <si>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</si>
  <si>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</si>
  <si>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</si>
  <si>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</si>
  <si>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</si>
  <si>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</si>
  <si>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</si>
  <si>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</si>
  <si>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</si>
  <si>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</si>
  <si>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</si>
  <si>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</si>
  <si>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</si>
  <si>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</si>
  <si>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</si>
  <si>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</si>
  <si>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</si>
  <si>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</si>
  <si>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</si>
  <si>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</si>
  <si>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</si>
  <si>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</si>
  <si>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</si>
  <si>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</si>
  <si>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</si>
  <si>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</si>
  <si>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</si>
  <si>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</si>
  <si>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</si>
  <si>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</si>
  <si>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</si>
  <si>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</si>
  <si>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</si>
  <si>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</si>
  <si>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</si>
  <si>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</si>
  <si>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</si>
  <si>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</si>
  <si>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</si>
  <si>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</si>
  <si>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</si>
  <si>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</si>
  <si>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</si>
  <si>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</si>
  <si>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</si>
  <si>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</si>
  <si>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</si>
  <si>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</si>
  <si>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</si>
  <si>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</si>
  <si>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</si>
  <si>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</si>
  <si>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</si>
  <si>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</si>
  <si>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</si>
  <si>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</si>
  <si>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</si>
  <si>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</si>
  <si>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</si>
  <si>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</si>
  <si>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</si>
  <si>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</si>
  <si>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</si>
  <si>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</si>
  <si>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</si>
  <si>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</si>
  <si>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</si>
  <si>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</si>
  <si>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</si>
  <si>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</si>
  <si>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</si>
  <si>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</si>
  <si>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</si>
  <si>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</si>
  <si>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</si>
  <si>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</si>
  <si>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</si>
  <si>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</si>
  <si>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</si>
  <si>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</si>
  <si>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</si>
  <si>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</si>
  <si>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</si>
  <si>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</si>
  <si>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</si>
  <si>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</si>
  <si>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</si>
  <si>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</si>
  <si>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</si>
  <si>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</si>
  <si>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</si>
  <si>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</si>
  <si>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</si>
  <si>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</si>
  <si>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</si>
  <si>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</si>
  <si>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</si>
  <si>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</si>
  <si>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</si>
  <si>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</si>
  <si>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</si>
  <si>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</si>
  <si>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</si>
  <si>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</si>
  <si>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</si>
  <si>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</si>
  <si>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</si>
  <si>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</si>
  <si>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</si>
  <si>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</si>
  <si>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</si>
  <si>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</si>
  <si>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</si>
  <si>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</si>
  <si>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</si>
  <si>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</si>
  <si>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</si>
  <si>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</si>
  <si>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</si>
  <si>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</si>
  <si>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</si>
  <si>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</si>
  <si>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</si>
  <si>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</si>
  <si>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</si>
  <si>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</si>
  <si>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</si>
  <si>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</si>
  <si>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</si>
  <si>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</si>
  <si>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</si>
  <si>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</si>
  <si>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</si>
  <si>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</si>
  <si>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</si>
  <si>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</si>
  <si>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</si>
  <si>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</si>
  <si>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</si>
  <si>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</si>
  <si>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</si>
  <si>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</si>
  <si>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</si>
  <si>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</si>
  <si>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</si>
  <si>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</si>
  <si>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</si>
  <si>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</si>
  <si>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</si>
  <si>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</si>
  <si>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</si>
  <si>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</si>
  <si>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</si>
  <si>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</si>
  <si>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</si>
  <si>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</si>
  <si>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</si>
  <si>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</si>
  <si>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</si>
  <si>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</si>
  <si>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</si>
  <si>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</si>
  <si>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</si>
  <si>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</si>
  <si>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</si>
  <si>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</si>
  <si>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</si>
  <si>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</si>
  <si>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</si>
  <si>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</si>
  <si>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</si>
  <si>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</si>
  <si>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</si>
  <si>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</si>
  <si>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</si>
  <si>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</si>
  <si>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</si>
  <si>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</si>
  <si>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</si>
  <si>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</si>
  <si>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</si>
  <si>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</si>
  <si>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</si>
  <si>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</si>
  <si>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</si>
  <si>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</si>
  <si>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</si>
  <si>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</si>
  <si>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</si>
  <si>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</si>
  <si>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</si>
  <si>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</si>
  <si>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</si>
  <si>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</si>
  <si>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</si>
  <si>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</si>
  <si>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</si>
  <si>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</si>
  <si>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</si>
  <si>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</si>
  <si>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</si>
  <si>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</si>
  <si>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</si>
  <si>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</si>
  <si>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</si>
  <si>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</si>
  <si>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</si>
  <si>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</si>
  <si>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</si>
  <si>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</si>
  <si>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</si>
  <si>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</si>
  <si>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</si>
  <si>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</si>
  <si>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</si>
  <si>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</si>
  <si>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</si>
  <si>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</si>
  <si>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</si>
  <si>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</si>
  <si>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</si>
  <si>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</si>
  <si>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</si>
  <si>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</si>
  <si>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</si>
  <si>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</si>
  <si>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</si>
  <si>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</si>
  <si>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</si>
  <si>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</si>
  <si>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</si>
  <si>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</si>
  <si>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</si>
  <si>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</si>
  <si>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</si>
  <si>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</si>
  <si>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</si>
  <si>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</si>
  <si>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</si>
  <si>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</si>
  <si>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</si>
  <si>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</si>
  <si>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</si>
  <si>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</si>
  <si>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</si>
  <si>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</si>
  <si>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</si>
  <si>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</si>
  <si>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</si>
  <si>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</si>
  <si>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</si>
  <si>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</si>
  <si>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</si>
  <si>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</si>
  <si>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</si>
  <si>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</si>
  <si>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</si>
  <si>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</si>
  <si>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</si>
  <si>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</si>
  <si>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</si>
  <si>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</si>
  <si>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</si>
  <si>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</si>
  <si>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</si>
  <si>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</si>
  <si>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</si>
  <si>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</si>
  <si>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</si>
  <si>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</si>
  <si>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</si>
  <si>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</si>
  <si>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</si>
  <si>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</si>
  <si>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</si>
  <si>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</si>
  <si>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</si>
  <si>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</si>
  <si>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</si>
  <si>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</si>
  <si>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</si>
  <si>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</si>
  <si>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</si>
  <si>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</si>
  <si>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</si>
  <si>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</si>
  <si>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</si>
  <si>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</si>
  <si>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</si>
  <si>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</si>
  <si>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</si>
  <si>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</si>
  <si>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</si>
  <si>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</si>
  <si>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</si>
  <si>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</si>
  <si>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</si>
  <si>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</si>
  <si>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</si>
  <si>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</si>
  <si>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</si>
  <si>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</si>
  <si>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</si>
  <si>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</si>
  <si>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</si>
  <si>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</si>
  <si>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</si>
  <si>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</si>
  <si>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</si>
  <si>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</si>
  <si>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</si>
  <si>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</si>
  <si>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</si>
  <si>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</si>
  <si>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</si>
  <si>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</si>
  <si>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</si>
  <si>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</si>
  <si>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</si>
  <si>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</si>
  <si>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</si>
  <si>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</si>
  <si>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</si>
  <si>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</si>
  <si>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</si>
  <si>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</si>
  <si>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</si>
  <si>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</si>
  <si>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</si>
  <si>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</si>
  <si>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</si>
  <si>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</si>
  <si>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</si>
  <si>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</si>
  <si>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</si>
  <si>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</si>
  <si>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</si>
  <si>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</si>
  <si>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</si>
  <si>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</si>
  <si>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</si>
  <si>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</si>
  <si>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</si>
  <si>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</si>
  <si>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</si>
  <si>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</si>
  <si>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</si>
  <si>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</si>
  <si>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</si>
  <si>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</si>
  <si>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</si>
  <si>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</si>
  <si>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</si>
  <si>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</si>
  <si>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</si>
  <si>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</si>
  <si>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</si>
  <si>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</si>
  <si>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</si>
  <si>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</si>
  <si>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</si>
  <si>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</si>
  <si>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</si>
  <si>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</si>
  <si>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</si>
  <si>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</si>
  <si>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</si>
  <si>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</si>
  <si>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</si>
  <si>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</si>
  <si>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</si>
  <si>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</si>
  <si>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</si>
  <si>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</si>
  <si>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</si>
  <si>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</si>
  <si>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</si>
  <si>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</si>
  <si>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</si>
  <si>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</si>
  <si>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</si>
  <si>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</si>
  <si>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</si>
  <si>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</si>
  <si>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</si>
  <si>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</si>
  <si>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</si>
  <si>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</si>
  <si>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</si>
  <si>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</si>
  <si>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</si>
  <si>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</si>
  <si>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</si>
  <si>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</si>
  <si>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</si>
  <si>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</si>
  <si>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</si>
  <si>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</si>
  <si>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</si>
  <si>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</si>
  <si>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</si>
  <si>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</si>
  <si>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</si>
  <si>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</si>
  <si>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</si>
  <si>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</si>
  <si>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</si>
  <si>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</si>
  <si>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</si>
  <si>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</si>
  <si>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</si>
  <si>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</si>
  <si>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</si>
  <si>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</si>
  <si>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</si>
  <si>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</si>
  <si>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</si>
  <si>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</si>
  <si>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</si>
  <si>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</si>
  <si>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</si>
  <si>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</si>
  <si>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</si>
  <si>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</si>
  <si>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</si>
  <si>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</si>
  <si>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</si>
  <si>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</si>
  <si>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</si>
  <si>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</si>
  <si>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</si>
  <si>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</si>
  <si>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</si>
  <si>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</si>
  <si>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</si>
  <si>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</si>
  <si>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</si>
  <si>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</si>
  <si>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</si>
  <si>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</si>
  <si>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</si>
  <si>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</si>
  <si>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</si>
  <si>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</si>
  <si>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</si>
  <si>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</si>
  <si>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</si>
  <si>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</si>
  <si>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</si>
  <si>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</si>
  <si>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</si>
  <si>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</si>
  <si>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</si>
  <si>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</si>
  <si>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</si>
  <si>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</si>
  <si>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</si>
  <si>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</si>
  <si>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</si>
  <si>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</si>
  <si>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</si>
  <si>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</si>
  <si>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</si>
  <si>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</si>
  <si>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</si>
  <si>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</si>
  <si>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</si>
  <si>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</si>
  <si>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</si>
  <si>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</si>
  <si>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</si>
  <si>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</si>
  <si>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</si>
  <si>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</si>
  <si>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</si>
  <si>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</si>
  <si>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</si>
  <si>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</si>
  <si>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</si>
  <si>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</si>
  <si>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</si>
  <si>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</si>
  <si>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</si>
  <si>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</si>
  <si>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</si>
  <si>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</si>
  <si>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</si>
  <si>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</si>
  <si>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</si>
  <si>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</si>
  <si>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</si>
  <si>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</si>
  <si>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</si>
  <si>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</si>
  <si>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</si>
  <si>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</si>
  <si>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</si>
  <si>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</si>
  <si>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</si>
  <si>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</si>
  <si>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</si>
  <si>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</si>
  <si>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</si>
  <si>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</si>
  <si>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</si>
  <si>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</si>
  <si>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</si>
  <si>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</si>
  <si>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</si>
  <si>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</si>
  <si>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</si>
  <si>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</si>
  <si>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</si>
  <si>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</si>
  <si>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</si>
  <si>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</si>
  <si>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</si>
  <si>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</si>
  <si>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</si>
  <si>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</si>
  <si>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</si>
  <si>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</si>
  <si>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</si>
  <si>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</si>
  <si>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</si>
  <si>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</si>
  <si>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</si>
  <si>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</si>
  <si>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</si>
  <si>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</si>
  <si>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</si>
  <si>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</si>
  <si>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</si>
  <si>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</si>
  <si>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</si>
  <si>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</si>
  <si>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</si>
  <si>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</si>
  <si>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</si>
  <si>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</si>
  <si>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</si>
  <si>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</si>
  <si>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</si>
  <si>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</si>
  <si>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</si>
  <si>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</si>
  <si>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</si>
  <si>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</si>
  <si>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</si>
  <si>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</si>
  <si>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</si>
  <si>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</si>
  <si>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</si>
  <si>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</si>
  <si>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</si>
  <si>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</si>
  <si>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</si>
  <si>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</si>
  <si>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</si>
  <si>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</si>
  <si>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</si>
  <si>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</si>
  <si>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</si>
  <si>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</si>
  <si>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</si>
  <si>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</si>
  <si>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</si>
  <si>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</si>
  <si>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</si>
  <si>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</si>
  <si>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</si>
  <si>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</si>
  <si>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</si>
  <si>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</si>
  <si>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</si>
  <si>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</si>
  <si>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</si>
  <si>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</si>
  <si>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</si>
  <si>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</si>
  <si>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</si>
  <si>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</si>
  <si>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</si>
  <si>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</si>
  <si>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</si>
  <si>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</si>
  <si>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</si>
  <si>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</si>
  <si>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</si>
  <si>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</si>
  <si>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</si>
  <si>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</si>
  <si>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</si>
  <si>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</si>
  <si>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</si>
  <si>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</si>
  <si>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</si>
  <si>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</si>
  <si>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</si>
  <si>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</si>
  <si>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</si>
  <si>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</si>
  <si>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</si>
  <si>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</si>
  <si>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</si>
  <si>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</si>
  <si>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</si>
  <si>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</si>
  <si>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</si>
  <si>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</si>
  <si>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</si>
  <si>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</si>
  <si>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</si>
  <si>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</si>
  <si>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</si>
  <si>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</si>
  <si>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</si>
  <si>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</si>
  <si>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</si>
  <si>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</si>
  <si>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</si>
  <si>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</si>
  <si>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</si>
  <si>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</si>
  <si>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</si>
  <si>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</si>
  <si>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</si>
  <si>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</si>
  <si>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</si>
  <si>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</si>
  <si>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</si>
  <si>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</si>
  <si>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</si>
  <si>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</si>
  <si>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</si>
  <si>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</si>
  <si>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</si>
  <si>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</si>
  <si>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</si>
  <si>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</si>
  <si>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</si>
  <si>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</si>
  <si>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</si>
  <si>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</si>
  <si>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</si>
  <si>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</si>
  <si>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</si>
  <si>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</si>
  <si>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</si>
  <si>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</si>
  <si>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</si>
  <si>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</si>
  <si>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</si>
  <si>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</si>
  <si>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</si>
  <si>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</si>
  <si>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</si>
  <si>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</si>
  <si>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</si>
  <si>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</si>
  <si>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</si>
  <si>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</si>
  <si>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</si>
  <si>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</si>
  <si>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</si>
  <si>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</si>
  <si>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</si>
  <si>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</si>
  <si>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</si>
  <si>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</si>
  <si>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</si>
  <si>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</si>
  <si>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</si>
  <si>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</si>
  <si>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</si>
  <si>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</si>
  <si>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</si>
  <si>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</si>
  <si>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</si>
  <si>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</si>
  <si>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</si>
  <si>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</si>
  <si>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</si>
  <si>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</si>
  <si>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</si>
  <si>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</si>
  <si>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</si>
  <si>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</si>
  <si>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</si>
  <si>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</si>
  <si>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</si>
  <si>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</si>
  <si>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</si>
  <si>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</si>
  <si>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</si>
  <si>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</si>
  <si>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</si>
  <si>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</si>
  <si>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</si>
  <si>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</si>
  <si>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</si>
  <si>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</si>
  <si>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</si>
  <si>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</si>
  <si>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</si>
  <si>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</si>
  <si>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</si>
  <si>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</si>
  <si>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</si>
  <si>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</si>
  <si>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</si>
  <si>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</si>
  <si>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</si>
  <si>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</si>
  <si>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</si>
  <si>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</si>
  <si>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</si>
  <si>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</si>
  <si>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</si>
  <si>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</si>
  <si>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</si>
  <si>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</si>
  <si>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</si>
  <si>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</si>
  <si>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</si>
  <si>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</si>
  <si>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</si>
  <si>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</si>
  <si>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</si>
  <si>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</si>
  <si>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</si>
  <si>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</si>
  <si>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</si>
  <si>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</si>
  <si>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</si>
  <si>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</si>
  <si>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</si>
  <si>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</si>
  <si>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</si>
  <si>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</si>
  <si>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</si>
  <si>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</si>
  <si>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</si>
  <si>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</si>
  <si>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</si>
  <si>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</si>
  <si>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</si>
  <si>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</si>
  <si>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</si>
  <si>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</si>
  <si>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</si>
  <si>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</si>
  <si>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</si>
  <si>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</si>
  <si>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</si>
  <si>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</si>
  <si>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</si>
  <si>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</si>
  <si>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</si>
  <si>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</si>
  <si>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</si>
  <si>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</si>
  <si>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</si>
  <si>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</si>
  <si>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</si>
  <si>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</si>
  <si>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</si>
  <si>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</si>
  <si>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</si>
  <si>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</si>
  <si>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</si>
  <si>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</si>
  <si>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</si>
  <si>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</si>
  <si>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</si>
  <si>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</si>
  <si>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</si>
  <si>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</si>
  <si>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</si>
  <si>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</si>
  <si>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</si>
  <si>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</si>
  <si>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</si>
  <si>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</si>
  <si>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</si>
  <si>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</si>
  <si>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</si>
  <si>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</si>
  <si>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</si>
  <si>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</si>
  <si>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</si>
  <si>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</si>
  <si>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</si>
  <si>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</si>
  <si>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</si>
  <si>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</si>
  <si>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</si>
  <si>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</si>
  <si>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</si>
  <si>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</si>
  <si>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</si>
  <si>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</si>
  <si>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</si>
  <si>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</si>
  <si>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</si>
  <si>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</si>
  <si>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</si>
  <si>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</si>
  <si>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</si>
  <si>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</si>
  <si>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</si>
  <si>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</si>
  <si>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</si>
  <si>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</si>
  <si>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</si>
  <si>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</si>
  <si>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</si>
  <si>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</si>
  <si>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</si>
  <si>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</si>
  <si>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</si>
  <si>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</si>
  <si>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</si>
  <si>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</si>
  <si>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</si>
  <si>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</si>
  <si>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</si>
  <si>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</si>
  <si>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</si>
  <si>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</si>
  <si>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</si>
  <si>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</si>
  <si>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</si>
  <si>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</si>
  <si>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</si>
  <si>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</si>
  <si>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</si>
  <si>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</si>
  <si>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</si>
  <si>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</si>
  <si>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</si>
  <si>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</si>
  <si>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</si>
  <si>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</si>
  <si>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</si>
  <si>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</si>
  <si>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</si>
  <si>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</si>
  <si>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</si>
  <si>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</si>
  <si>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</si>
  <si>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</si>
  <si>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</si>
  <si>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</si>
  <si>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</si>
  <si>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</si>
  <si>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</si>
  <si>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</si>
  <si>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</si>
  <si>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</si>
  <si>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</si>
  <si>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</si>
  <si>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</si>
  <si>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</si>
  <si>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</si>
  <si>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</si>
  <si>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</si>
  <si>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</si>
  <si>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</si>
  <si>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</si>
  <si>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</si>
  <si>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</si>
  <si>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</si>
  <si>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</si>
  <si>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</si>
  <si>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</si>
  <si>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</si>
  <si>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</si>
  <si>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</si>
  <si>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</si>
  <si>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</si>
  <si>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</si>
  <si>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</si>
  <si>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</si>
  <si>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</si>
  <si>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</si>
  <si>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</si>
  <si>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</si>
  <si>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</si>
  <si>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</si>
  <si>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</si>
  <si>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</si>
  <si>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</si>
  <si>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</si>
  <si>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</si>
  <si>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</si>
  <si>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</si>
  <si>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</si>
  <si>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</si>
  <si>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</si>
  <si>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</si>
  <si>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</si>
  <si>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</si>
  <si>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</si>
  <si>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</si>
  <si>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</si>
  <si>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</si>
  <si>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</si>
  <si>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</si>
  <si>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</si>
  <si>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</si>
  <si>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</si>
  <si>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</si>
  <si>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</si>
  <si>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</si>
  <si>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</si>
  <si>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</si>
  <si>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</si>
  <si>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</si>
  <si>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</si>
  <si>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</si>
  <si>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</si>
  <si>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</si>
  <si>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</si>
  <si>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</si>
  <si>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</si>
  <si>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</si>
  <si>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</si>
  <si>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</si>
  <si>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</si>
  <si>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</si>
  <si>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</si>
  <si>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</si>
  <si>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</si>
  <si>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</si>
  <si>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</si>
  <si>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</si>
  <si>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</si>
  <si>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</si>
  <si>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</si>
  <si>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</si>
  <si>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</si>
  <si>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</si>
  <si>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</si>
  <si>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</si>
  <si>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</si>
  <si>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</si>
  <si>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</si>
  <si>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</si>
  <si>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</si>
  <si>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</si>
  <si>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</si>
  <si>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</si>
  <si>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</si>
  <si>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</si>
  <si>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</si>
  <si>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</si>
  <si>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</si>
  <si>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</si>
  <si>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</si>
  <si>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</si>
  <si>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</si>
  <si>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</si>
  <si>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</si>
  <si>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</si>
  <si>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</si>
  <si>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</si>
  <si>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</si>
  <si>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</si>
  <si>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</si>
  <si>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</si>
  <si>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</si>
  <si>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</si>
  <si>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</si>
  <si>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</si>
  <si>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</si>
  <si>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</si>
  <si>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</si>
  <si>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</si>
  <si>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</si>
  <si>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</si>
  <si>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</si>
  <si>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</si>
  <si>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</si>
  <si>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</si>
  <si>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</si>
  <si>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</si>
  <si>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</si>
  <si>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</si>
  <si>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</si>
  <si>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</si>
  <si>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</si>
  <si>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</si>
  <si>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</si>
  <si>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</si>
  <si>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</si>
  <si>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</si>
  <si>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</si>
  <si>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</si>
  <si>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</si>
  <si>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</si>
  <si>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</si>
  <si>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</si>
  <si>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</si>
  <si>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</si>
  <si>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</si>
  <si>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</si>
  <si>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</si>
  <si>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</si>
  <si>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</si>
  <si>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</si>
  <si>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</si>
  <si>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</si>
  <si>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</si>
  <si>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</si>
  <si>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</si>
  <si>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</si>
  <si>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</si>
  <si>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</si>
  <si>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</si>
  <si>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</si>
  <si>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</si>
  <si>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</si>
  <si>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</si>
  <si>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</si>
  <si>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</si>
  <si>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</si>
  <si>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</si>
  <si>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</si>
  <si>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</si>
  <si>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</si>
  <si>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</si>
  <si>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</si>
  <si>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</si>
  <si>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</si>
  <si>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</si>
  <si>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</si>
  <si>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</si>
  <si>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</si>
  <si>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</si>
  <si>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</si>
  <si>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</si>
  <si>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</si>
  <si>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</si>
  <si>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</si>
  <si>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</si>
  <si>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</si>
  <si>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</si>
  <si>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</si>
  <si>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</si>
  <si>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</si>
  <si>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</si>
  <si>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</si>
  <si>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</si>
  <si>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</si>
  <si>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</si>
  <si>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</si>
  <si>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</si>
  <si>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</si>
  <si>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</si>
  <si>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</si>
  <si>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</si>
  <si>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</si>
  <si>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</si>
  <si>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</si>
  <si>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</si>
  <si>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</si>
  <si>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</si>
  <si>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</si>
  <si>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</si>
  <si>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</si>
  <si>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</si>
  <si>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</si>
  <si>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</si>
  <si>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</si>
  <si>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</si>
  <si>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</si>
  <si>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</si>
  <si>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</si>
  <si>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</si>
  <si>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</si>
  <si>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</si>
  <si>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</si>
  <si>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</si>
  <si>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</si>
  <si>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</si>
  <si>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</si>
  <si>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</si>
  <si>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</si>
  <si>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</si>
  <si>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</si>
  <si>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</si>
  <si>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</si>
  <si>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</si>
  <si>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</si>
  <si>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</si>
  <si>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</si>
  <si>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</si>
  <si>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</si>
  <si>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</si>
  <si>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</si>
  <si>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</si>
  <si>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</si>
  <si>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</si>
  <si>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</si>
  <si>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</si>
  <si>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</si>
  <si>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</si>
  <si>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</si>
  <si>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</si>
  <si>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</si>
  <si>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</si>
  <si>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</si>
  <si>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</si>
  <si>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</si>
  <si>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</si>
  <si>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</si>
  <si>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</si>
  <si>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</si>
  <si>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</si>
  <si>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</si>
  <si>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</si>
  <si>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</si>
  <si>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</si>
  <si>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</si>
  <si>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</si>
  <si>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</si>
  <si>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</si>
  <si>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</si>
  <si>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</si>
  <si>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</si>
  <si>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</si>
  <si>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</si>
  <si>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</si>
  <si>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</si>
  <si>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</si>
  <si>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</si>
  <si>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</si>
  <si>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</si>
  <si>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</si>
  <si>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</si>
  <si>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</si>
  <si>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</si>
  <si>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</si>
  <si>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</si>
  <si>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</si>
  <si>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</si>
  <si>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</si>
  <si>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</si>
  <si>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</si>
  <si>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</si>
  <si>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</si>
  <si>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</si>
  <si>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</si>
  <si>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</si>
  <si>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</si>
  <si>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</si>
  <si>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</si>
  <si>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</si>
  <si>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</si>
  <si>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</si>
  <si>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</si>
  <si>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</si>
  <si>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</si>
  <si>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</si>
  <si>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</si>
  <si>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</si>
  <si>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</si>
  <si>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</si>
  <si>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</si>
  <si>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</si>
  <si>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</si>
  <si>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</si>
  <si>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</si>
  <si>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</si>
  <si>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</si>
  <si>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</si>
  <si>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</si>
  <si>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</si>
  <si>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</si>
  <si>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</si>
  <si>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</si>
  <si>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</si>
  <si>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</si>
  <si>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</si>
  <si>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</si>
  <si>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</si>
  <si>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</si>
  <si>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</si>
  <si>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</si>
  <si>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</si>
  <si>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</si>
  <si>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</si>
  <si>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</si>
  <si>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</si>
  <si>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</si>
  <si>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</si>
  <si>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</si>
  <si>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</si>
  <si>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</si>
  <si>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</si>
  <si>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</si>
  <si>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</si>
  <si>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</si>
  <si>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</si>
  <si>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</si>
  <si>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</si>
  <si>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</si>
  <si>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</si>
  <si>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</si>
  <si>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</si>
  <si>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</si>
  <si>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</si>
  <si>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</si>
  <si>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</si>
  <si>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</si>
  <si>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</si>
  <si>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</si>
  <si>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</si>
  <si>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</si>
  <si>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</si>
  <si>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</si>
  <si>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</si>
  <si>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</si>
  <si>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</si>
  <si>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</si>
  <si>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</si>
  <si>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</si>
  <si>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</si>
  <si>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</si>
  <si>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</si>
  <si>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</si>
  <si>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</si>
  <si>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</si>
  <si>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</si>
  <si>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</si>
  <si>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</si>
  <si>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</si>
  <si>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</si>
  <si>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</si>
  <si>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</si>
  <si>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</si>
  <si>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</si>
  <si>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</si>
  <si>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</si>
  <si>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</si>
  <si>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</si>
  <si>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</si>
  <si>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</si>
  <si>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</si>
  <si>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</si>
  <si>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</si>
  <si>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</si>
  <si>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</si>
  <si>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</si>
  <si>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</si>
  <si>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</si>
  <si>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</si>
  <si>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</si>
  <si>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</si>
  <si>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</si>
  <si>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</si>
  <si>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</si>
  <si>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</si>
  <si>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</si>
  <si>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</si>
  <si>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</si>
  <si>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</si>
  <si>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</si>
  <si>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</si>
  <si>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</si>
  <si>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</si>
  <si>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</si>
  <si>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</si>
  <si>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</si>
  <si>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</si>
  <si>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</si>
  <si>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</si>
  <si>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</si>
  <si>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</si>
  <si>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</si>
  <si>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</si>
  <si>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</si>
  <si>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</si>
  <si>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</si>
  <si>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</si>
  <si>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</si>
  <si>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</si>
  <si>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</si>
  <si>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</si>
  <si>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</si>
  <si>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</si>
  <si>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</si>
  <si>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</si>
  <si>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</si>
  <si>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</si>
  <si>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</si>
  <si>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</si>
  <si>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</si>
  <si>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</si>
  <si>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</si>
  <si>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</si>
  <si>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</si>
  <si>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</si>
  <si>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</si>
  <si>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</si>
  <si>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</si>
  <si>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</si>
  <si>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</si>
  <si>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</si>
  <si>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</si>
  <si>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</si>
  <si>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</si>
  <si>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</si>
  <si>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</si>
  <si>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</si>
  <si>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</si>
  <si>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</si>
  <si>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</si>
  <si>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</si>
  <si>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</si>
  <si>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</si>
  <si>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</si>
  <si>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</si>
  <si>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</si>
  <si>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</si>
  <si>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</si>
  <si>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</si>
  <si>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</si>
  <si>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</si>
  <si>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</si>
  <si>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</si>
  <si>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</si>
  <si>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</si>
  <si>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</si>
  <si>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</si>
  <si>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</si>
  <si>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</si>
  <si>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</si>
  <si>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</si>
  <si>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</si>
  <si>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</si>
  <si>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</si>
  <si>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</si>
  <si>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</si>
  <si>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</si>
  <si>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</si>
  <si>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</si>
  <si>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</si>
  <si>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</si>
  <si>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</si>
  <si>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</si>
  <si>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</si>
  <si>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</si>
  <si>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</si>
  <si>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</si>
  <si>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</si>
  <si>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</si>
  <si>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</si>
  <si>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</si>
  <si>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</si>
  <si>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</si>
  <si>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</si>
  <si>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</si>
  <si>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</si>
  <si>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</si>
  <si>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</si>
  <si>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</si>
  <si>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</si>
  <si>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</si>
  <si>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</si>
  <si>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</si>
  <si>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</si>
  <si>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</si>
  <si>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</si>
  <si>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</si>
  <si>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</si>
  <si>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</si>
  <si>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</si>
  <si>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</si>
  <si>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</si>
  <si>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</si>
  <si>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</si>
  <si>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</si>
  <si>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</si>
  <si>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</si>
  <si>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</si>
  <si>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</si>
  <si>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</si>
  <si>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</si>
  <si>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</si>
  <si>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</si>
  <si>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</si>
  <si>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</si>
  <si>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</si>
  <si>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</si>
  <si>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</si>
  <si>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</si>
  <si>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</si>
  <si>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</si>
  <si>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</si>
  <si>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</si>
  <si>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</si>
  <si>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</si>
  <si>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</si>
  <si>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</si>
  <si>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</si>
  <si>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</si>
  <si>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</si>
  <si>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</si>
  <si>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</si>
  <si>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</si>
  <si>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</si>
  <si>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</si>
  <si>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</si>
  <si>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</si>
  <si>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</si>
  <si>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</si>
  <si>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</si>
  <si>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</si>
  <si>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</si>
  <si>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</si>
  <si>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</si>
  <si>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</si>
  <si>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</si>
  <si>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</si>
  <si>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</si>
  <si>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</si>
  <si>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</si>
  <si>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</si>
  <si>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</si>
  <si>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</si>
  <si>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</si>
  <si>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</si>
  <si>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</si>
  <si>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</si>
  <si>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</si>
  <si>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</si>
  <si>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</si>
  <si>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</si>
  <si>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</si>
  <si>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</si>
  <si>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</si>
  <si>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</si>
  <si>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</si>
  <si>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</si>
  <si>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</si>
  <si>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</si>
  <si>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</si>
  <si>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</si>
  <si>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</si>
  <si>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</si>
  <si>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</si>
  <si>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</si>
  <si>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</si>
  <si>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</si>
  <si>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</si>
  <si>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</si>
  <si>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</si>
  <si>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</si>
  <si>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</si>
  <si>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</si>
  <si>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</si>
  <si>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</si>
  <si>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</si>
  <si>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</si>
  <si>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</si>
  <si>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</si>
  <si>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</si>
  <si>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</si>
  <si>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</si>
  <si>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</si>
  <si>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</si>
  <si>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</si>
  <si>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</si>
  <si>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</si>
  <si>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</si>
  <si>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</si>
  <si>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</si>
  <si>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</si>
  <si>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</si>
  <si>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</si>
  <si>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</si>
  <si>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</si>
  <si>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</si>
  <si>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</si>
  <si>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</si>
  <si>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</si>
  <si>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</si>
  <si>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</si>
  <si>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</si>
  <si>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</si>
  <si>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</si>
  <si>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</si>
  <si>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</si>
  <si>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</si>
  <si>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</si>
  <si>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</si>
  <si>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</si>
  <si>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</si>
  <si>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</si>
  <si>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</si>
  <si>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</si>
  <si>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</si>
  <si>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</si>
  <si>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</si>
  <si>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</si>
  <si>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</si>
  <si>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</si>
  <si>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</si>
  <si>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</si>
  <si>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</si>
  <si>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</si>
  <si>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</si>
  <si>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</si>
  <si>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</si>
  <si>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</si>
  <si>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</si>
  <si>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</si>
  <si>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</si>
  <si>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</si>
  <si>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</si>
  <si>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</si>
  <si>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</si>
  <si>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</si>
  <si>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</si>
  <si>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</si>
  <si>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</si>
  <si>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</si>
  <si>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</si>
  <si>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</si>
  <si>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</si>
  <si>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</si>
  <si>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</si>
  <si>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</si>
  <si>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</si>
  <si>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</si>
  <si>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</si>
  <si>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</si>
  <si>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</si>
  <si>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</si>
  <si>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</si>
  <si>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</si>
  <si>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</si>
  <si>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</si>
  <si>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</si>
  <si>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</si>
  <si>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</si>
  <si>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</si>
  <si>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</si>
  <si>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</si>
  <si>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</si>
  <si>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</si>
  <si>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</si>
  <si>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</si>
  <si>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</si>
  <si>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</si>
  <si>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</si>
  <si>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</si>
  <si>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</si>
  <si>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</si>
  <si>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</si>
  <si>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</si>
  <si>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</si>
  <si>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</si>
  <si>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</si>
  <si>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</si>
  <si>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</si>
  <si>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</si>
  <si>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</si>
  <si>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</si>
  <si>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</si>
  <si>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</si>
  <si>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</si>
  <si>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</si>
  <si>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</si>
  <si>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</si>
  <si>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</si>
  <si>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</si>
  <si>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</si>
  <si>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</si>
  <si>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</si>
  <si>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</si>
  <si>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</si>
  <si>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</si>
  <si>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</si>
  <si>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</si>
  <si>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</si>
  <si>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</si>
  <si>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</si>
  <si>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</si>
  <si>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</si>
  <si>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</si>
  <si>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</si>
  <si>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</si>
  <si>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</si>
  <si>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</si>
  <si>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</si>
  <si>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</si>
  <si>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</si>
  <si>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</si>
  <si>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</si>
  <si>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</si>
  <si>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</si>
  <si>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</si>
  <si>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</si>
  <si>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</si>
  <si>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</si>
  <si>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</si>
  <si>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</si>
  <si>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</si>
  <si>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</si>
  <si>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</si>
  <si>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</si>
  <si>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</si>
  <si>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</si>
  <si>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</si>
  <si>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</si>
  <si>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</si>
  <si>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</si>
  <si>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</si>
  <si>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</si>
  <si>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</si>
  <si>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</si>
  <si>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</si>
  <si>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</si>
  <si>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</si>
  <si>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</si>
  <si>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</si>
  <si>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</si>
  <si>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</si>
  <si>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</si>
  <si>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</si>
  <si>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</si>
  <si>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</si>
  <si>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</si>
  <si>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</si>
  <si>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</si>
  <si>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</si>
  <si>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</si>
  <si>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</si>
  <si>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</si>
  <si>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</si>
  <si>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</si>
  <si>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</si>
  <si>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</si>
  <si>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</si>
  <si>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</si>
  <si>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</si>
  <si>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</si>
  <si>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</si>
  <si>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</si>
  <si>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</si>
  <si>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</si>
  <si>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</si>
  <si>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</si>
  <si>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</si>
  <si>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</si>
  <si>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</si>
  <si>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</si>
  <si>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</si>
  <si>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</si>
  <si>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</si>
  <si>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</si>
  <si>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</si>
  <si>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</si>
  <si>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</si>
  <si>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</si>
  <si>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</si>
  <si>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</si>
  <si>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</si>
  <si>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</si>
  <si>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</si>
  <si>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</si>
  <si>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</si>
  <si>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</si>
  <si>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</si>
  <si>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</si>
  <si>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</si>
  <si>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</si>
  <si>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</si>
  <si>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</si>
  <si>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</si>
  <si>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</si>
  <si>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</si>
  <si>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</si>
  <si>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</si>
  <si>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</si>
  <si>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</si>
  <si>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</si>
  <si>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</si>
  <si>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</si>
  <si>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</si>
  <si>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</si>
  <si>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</si>
  <si>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</si>
  <si>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</si>
  <si>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</si>
  <si>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</si>
  <si>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</si>
  <si>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</si>
  <si>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</si>
  <si>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</si>
  <si>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</si>
  <si>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</si>
  <si>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</si>
  <si>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</si>
  <si>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</si>
  <si>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</si>
  <si>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</si>
  <si>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</si>
  <si>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</si>
  <si>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</si>
  <si>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</si>
  <si>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</si>
  <si>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</si>
  <si>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</si>
  <si>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</si>
  <si>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</si>
  <si>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</si>
  <si>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</si>
  <si>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</si>
  <si>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</si>
  <si>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</si>
  <si>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</si>
  <si>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</si>
  <si>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</si>
  <si>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</si>
  <si>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</si>
  <si>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</si>
  <si>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</si>
  <si>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</si>
  <si>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</si>
  <si>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</si>
  <si>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</si>
  <si>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</si>
  <si>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</si>
  <si>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</si>
  <si>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</si>
  <si>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</si>
  <si>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</si>
  <si>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</si>
  <si>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</si>
  <si>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</si>
  <si>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</si>
  <si>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</si>
  <si>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</si>
  <si>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</si>
  <si>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</si>
  <si>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</si>
  <si>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</si>
  <si>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</si>
  <si>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</si>
  <si>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</si>
  <si>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</si>
  <si>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</si>
  <si>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</si>
  <si>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</si>
  <si>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</si>
  <si>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</si>
  <si>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</si>
  <si>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</si>
  <si>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</si>
  <si>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</si>
  <si>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</si>
  <si>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</si>
  <si>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</si>
  <si>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</si>
  <si>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</si>
  <si>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</si>
  <si>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</si>
  <si>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</si>
  <si>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</si>
  <si>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</si>
  <si>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</si>
  <si>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</si>
  <si>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</si>
  <si>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</si>
  <si>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</si>
  <si>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</si>
  <si>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</si>
  <si>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</si>
  <si>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</si>
  <si>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</si>
  <si>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</si>
  <si>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</si>
  <si>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</si>
  <si>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</si>
  <si>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</si>
  <si>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</si>
  <si>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</si>
  <si>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</si>
  <si>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</si>
  <si>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</si>
  <si>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</si>
  <si>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</si>
  <si>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</si>
  <si>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</si>
  <si>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</si>
  <si>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</si>
  <si>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</si>
  <si>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</si>
  <si>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</si>
  <si>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</si>
  <si>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</si>
  <si>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</si>
  <si>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</si>
  <si>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</si>
  <si>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</si>
  <si>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</si>
  <si>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</si>
  <si>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</si>
  <si>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</si>
  <si>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</si>
  <si>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</si>
  <si>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</si>
  <si>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</si>
  <si>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</si>
  <si>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</si>
  <si>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</si>
  <si>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</si>
  <si>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</si>
  <si>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</si>
  <si>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</si>
  <si>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</si>
  <si>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</si>
  <si>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</si>
  <si>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</si>
  <si>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</si>
  <si>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</si>
  <si>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</si>
  <si>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</si>
  <si>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</si>
  <si>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</si>
  <si>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</si>
  <si>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</si>
  <si>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</si>
  <si>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</si>
  <si>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</si>
  <si>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</si>
  <si>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</si>
  <si>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</si>
  <si>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</si>
  <si>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</si>
  <si>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</si>
  <si>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</si>
  <si>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</si>
  <si>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</si>
  <si>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</si>
  <si>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</si>
  <si>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</si>
  <si>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</si>
  <si>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</si>
  <si>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</si>
  <si>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</si>
  <si>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</si>
  <si>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</si>
  <si>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</si>
  <si>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</si>
  <si>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</si>
  <si>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</si>
  <si>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</si>
  <si>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</si>
  <si>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</si>
  <si>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</si>
  <si>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</si>
  <si>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</si>
  <si>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</si>
  <si>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</si>
  <si>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</si>
  <si>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</si>
  <si>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</si>
  <si>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</si>
  <si>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</si>
  <si>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</si>
  <si>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</si>
  <si>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</si>
  <si>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</si>
  <si>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</si>
  <si>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</si>
  <si>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</si>
  <si>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</si>
  <si>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</si>
  <si>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</si>
  <si>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</si>
  <si>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</si>
  <si>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</si>
  <si>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</si>
  <si>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</si>
  <si>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</si>
  <si>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</si>
  <si>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</si>
  <si>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</si>
  <si>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</si>
  <si>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</si>
  <si>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</si>
  <si>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</si>
  <si>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</si>
  <si>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</si>
  <si>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</si>
  <si>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</si>
  <si>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</si>
  <si>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</si>
  <si>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</si>
  <si>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</si>
  <si>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</si>
  <si>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</si>
  <si>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</si>
  <si>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</si>
  <si>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</si>
  <si>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</si>
  <si>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</si>
  <si>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</si>
  <si>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</si>
  <si>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</si>
  <si>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</si>
  <si>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</si>
  <si>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</si>
  <si>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</si>
  <si>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</si>
  <si>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</si>
  <si>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</si>
  <si>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</si>
  <si>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</si>
  <si>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</si>
  <si>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</si>
  <si>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</si>
  <si>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</si>
  <si>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</si>
  <si>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</si>
  <si>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</si>
  <si>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</si>
  <si>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</si>
  <si>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</si>
  <si>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</si>
  <si>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</si>
  <si>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</si>
  <si>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</si>
  <si>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</si>
  <si>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</si>
  <si>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</si>
  <si>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</si>
  <si>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</si>
  <si>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</si>
  <si>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</si>
  <si>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</si>
  <si>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</si>
  <si>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</si>
  <si>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</si>
  <si>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</si>
  <si>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</si>
  <si>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</si>
  <si>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</si>
  <si>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</si>
  <si>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</si>
  <si>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</si>
  <si>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</si>
  <si>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</si>
  <si>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</si>
  <si>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</si>
  <si>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</si>
  <si>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</si>
  <si>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</si>
  <si>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</si>
  <si>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</si>
  <si>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</si>
  <si>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</si>
  <si>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</si>
  <si>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</si>
  <si>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</si>
  <si>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</si>
  <si>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</si>
  <si>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</si>
  <si>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</si>
  <si>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</si>
  <si>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</si>
  <si>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</si>
  <si>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</si>
  <si>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</si>
  <si>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</si>
  <si>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</si>
  <si>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</si>
  <si>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</si>
  <si>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</si>
  <si>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</si>
  <si>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</si>
  <si>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</si>
  <si>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</si>
  <si>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</si>
  <si>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</si>
  <si>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</si>
  <si>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</si>
  <si>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</si>
  <si>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</si>
  <si>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</si>
  <si>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</si>
  <si>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</si>
  <si>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</si>
  <si>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</si>
  <si>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</si>
  <si>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</si>
  <si>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</si>
  <si>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</si>
  <si>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</si>
  <si>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</si>
  <si>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</si>
  <si>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</si>
  <si>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</si>
  <si>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</si>
  <si>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</si>
  <si>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</si>
  <si>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</si>
  <si>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</si>
  <si>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</si>
  <si>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</si>
  <si>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</si>
  <si>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</si>
  <si>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</si>
  <si>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</si>
  <si>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</si>
  <si>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</si>
  <si>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</si>
  <si>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</si>
  <si>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</si>
  <si>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</si>
  <si>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</si>
  <si>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</si>
  <si>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</si>
  <si>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</si>
  <si>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</si>
  <si>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</si>
  <si>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</si>
  <si>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</si>
  <si>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</si>
  <si>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</si>
  <si>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</si>
  <si>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</si>
  <si>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</si>
  <si>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</si>
  <si>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</si>
  <si>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</si>
  <si>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</si>
  <si>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</si>
  <si>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</si>
  <si>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</si>
  <si>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</si>
  <si>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</si>
  <si>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</si>
  <si>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</si>
  <si>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</si>
  <si>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</si>
  <si>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</si>
  <si>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</si>
  <si>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</si>
  <si>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</si>
  <si>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</si>
  <si>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</si>
  <si>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</si>
  <si>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</si>
  <si>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</si>
  <si>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</si>
  <si>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</si>
  <si>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</si>
  <si>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</si>
  <si>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</si>
  <si>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</si>
  <si>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</si>
  <si>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</si>
  <si>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</si>
  <si>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</si>
  <si>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</si>
  <si>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</si>
  <si>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</si>
  <si>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</si>
  <si>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</si>
  <si>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</si>
  <si>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</si>
  <si>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</si>
  <si>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</si>
  <si>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</si>
  <si>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</si>
  <si>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</si>
  <si>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</si>
  <si>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</si>
  <si>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</si>
  <si>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</si>
  <si>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</si>
  <si>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</si>
  <si>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</si>
  <si>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</si>
  <si>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</si>
  <si>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</si>
  <si>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</si>
  <si>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</si>
  <si>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</si>
  <si>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</si>
  <si>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</si>
  <si>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</si>
  <si>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</si>
  <si>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</si>
  <si>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</si>
  <si>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</si>
  <si>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</si>
  <si>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</si>
  <si>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</si>
  <si>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</si>
  <si>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</si>
  <si>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</si>
  <si>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</si>
  <si>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</si>
  <si>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</si>
  <si>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</si>
  <si>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</si>
  <si>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</si>
  <si>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</si>
  <si>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</si>
  <si>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</si>
  <si>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</si>
  <si>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</si>
  <si>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</si>
  <si>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</si>
  <si>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</si>
  <si>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</si>
  <si>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</si>
  <si>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</si>
  <si>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</si>
  <si>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</si>
  <si>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</si>
  <si>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</si>
  <si>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</si>
  <si>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</si>
  <si>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</si>
  <si>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</si>
  <si>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</si>
  <si>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</si>
  <si>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</si>
  <si>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</si>
  <si>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</si>
  <si>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</si>
  <si>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</si>
  <si>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</si>
  <si>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</si>
  <si>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</si>
  <si>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</si>
  <si>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</si>
  <si>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</si>
  <si>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</si>
  <si>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</si>
  <si>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</si>
  <si>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</si>
  <si>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</si>
  <si>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</si>
  <si>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</si>
  <si>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</si>
  <si>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</si>
  <si>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</si>
  <si>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</si>
  <si>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</si>
  <si>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</si>
  <si>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</si>
  <si>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</si>
  <si>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</si>
  <si>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</si>
  <si>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</si>
  <si>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</si>
  <si>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</si>
  <si>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</si>
  <si>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</si>
  <si>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</si>
  <si>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</si>
  <si>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</si>
  <si>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</si>
  <si>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</si>
  <si>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</si>
  <si>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</si>
  <si>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</si>
  <si>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</si>
  <si>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</si>
  <si>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</si>
  <si>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</si>
  <si>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</si>
  <si>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</si>
  <si>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</si>
  <si>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</si>
  <si>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</si>
  <si>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</si>
  <si>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</si>
  <si>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</si>
  <si>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</si>
  <si>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</si>
  <si>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</si>
  <si>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</si>
  <si>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</si>
  <si>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</si>
  <si>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</si>
  <si>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</si>
  <si>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</si>
  <si>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</si>
  <si>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</si>
  <si>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</si>
  <si>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</si>
  <si>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</si>
  <si>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</si>
  <si>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</si>
  <si>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</si>
  <si>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</si>
  <si>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</si>
  <si>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</si>
  <si>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</si>
  <si>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</si>
  <si>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</si>
  <si>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</si>
  <si>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</si>
  <si>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</si>
  <si>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</si>
  <si>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</si>
  <si>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</si>
  <si>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</si>
  <si>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</si>
  <si>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</si>
  <si>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</si>
  <si>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</si>
  <si>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</si>
  <si>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</si>
  <si>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</si>
  <si>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</si>
  <si>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</si>
  <si>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</si>
  <si>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</si>
  <si>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</si>
  <si>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</si>
  <si>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</si>
  <si>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</si>
  <si>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</si>
  <si>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</si>
  <si>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</si>
  <si>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</si>
  <si>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</si>
  <si>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</si>
  <si>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</si>
  <si>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</si>
  <si>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</si>
  <si>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</si>
  <si>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</si>
  <si>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</si>
  <si>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</si>
  <si>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</si>
  <si>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</si>
  <si>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</si>
  <si>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</si>
  <si>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</si>
  <si>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</si>
  <si>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</si>
  <si>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</si>
  <si>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</si>
  <si>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</si>
  <si>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</si>
  <si>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</si>
  <si>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</si>
  <si>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</si>
  <si>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</si>
  <si>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</si>
  <si>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</si>
  <si>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</si>
  <si>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</si>
  <si>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</si>
  <si>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</si>
  <si>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</si>
  <si>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</si>
  <si>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</si>
  <si>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</si>
  <si>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</si>
  <si>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</si>
  <si>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</si>
  <si>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</si>
  <si>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</si>
  <si>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</si>
  <si>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</si>
  <si>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</si>
  <si>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</si>
  <si>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</si>
  <si>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</si>
  <si>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</si>
  <si>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</si>
  <si>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</si>
  <si>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</si>
  <si>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</si>
  <si>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</si>
  <si>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</si>
  <si>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</si>
  <si>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</si>
  <si>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</si>
  <si>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</si>
  <si>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</si>
  <si>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</si>
  <si>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</si>
  <si>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</si>
  <si>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</si>
  <si>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</si>
  <si>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</si>
  <si>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</si>
  <si>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</si>
  <si>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</si>
  <si>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</si>
  <si>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</si>
  <si>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</si>
  <si>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</si>
  <si>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</si>
  <si>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</si>
  <si>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</si>
  <si>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</si>
  <si>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</si>
  <si>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</si>
  <si>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</si>
  <si>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</si>
  <si>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</si>
  <si>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</si>
  <si>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</si>
  <si>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</si>
  <si>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</si>
  <si>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</si>
  <si>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</si>
  <si>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</si>
  <si>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</si>
  <si>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</si>
  <si>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</si>
  <si>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</si>
  <si>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</si>
  <si>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</si>
  <si>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</si>
  <si>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</si>
  <si>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</si>
  <si>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</si>
  <si>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</si>
  <si>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</si>
  <si>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</si>
  <si>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</si>
  <si>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</si>
  <si>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</si>
  <si>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</si>
  <si>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</si>
  <si>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</si>
  <si>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</si>
  <si>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</si>
  <si>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</si>
  <si>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</si>
  <si>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</si>
  <si>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</si>
  <si>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</si>
  <si>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</si>
  <si>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</si>
  <si>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</si>
  <si>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</si>
  <si>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</si>
  <si>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</si>
  <si>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</si>
  <si>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</si>
  <si>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</si>
  <si>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</si>
  <si>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</si>
  <si>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</si>
  <si>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</si>
  <si>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</si>
  <si>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</si>
  <si>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</si>
  <si>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</si>
  <si>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</si>
  <si>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</si>
  <si>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</si>
  <si>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</si>
  <si>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</si>
  <si>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</si>
  <si>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</si>
  <si>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</si>
  <si>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</si>
  <si>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</si>
  <si>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</si>
  <si>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</si>
  <si>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</si>
  <si>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</si>
  <si>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</si>
  <si>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</si>
  <si>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</si>
  <si>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</si>
  <si>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</si>
  <si>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</si>
  <si>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</si>
  <si>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</si>
  <si>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</si>
  <si>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</si>
  <si>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</si>
  <si>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</si>
  <si>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</si>
  <si>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</si>
  <si>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</si>
  <si>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</si>
  <si>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</si>
  <si>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</si>
  <si>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</si>
  <si>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</si>
  <si>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</si>
  <si>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</si>
  <si>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</si>
  <si>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</si>
  <si>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</si>
  <si>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</si>
  <si>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</si>
  <si>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</si>
  <si>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</si>
  <si>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</si>
  <si>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</si>
  <si>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</si>
  <si>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</si>
  <si>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</si>
  <si>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</si>
  <si>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</si>
  <si>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</si>
  <si>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</si>
  <si>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</si>
  <si>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</si>
  <si>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</si>
  <si>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</si>
  <si>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</si>
  <si>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</si>
  <si>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</si>
  <si>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</si>
  <si>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</si>
  <si>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</si>
  <si>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</si>
  <si>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</si>
  <si>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</si>
  <si>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</si>
  <si>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</si>
  <si>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</si>
  <si>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</si>
  <si>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</si>
  <si>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</si>
  <si>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</si>
  <si>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</si>
  <si>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</si>
  <si>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</si>
  <si>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</si>
  <si>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</si>
  <si>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</si>
  <si>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</si>
  <si>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</si>
  <si>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</si>
  <si>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</si>
  <si>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</si>
  <si>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</si>
  <si>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</si>
  <si>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</si>
  <si>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</si>
  <si>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</si>
  <si>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</si>
  <si>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</si>
  <si>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</si>
  <si>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</si>
  <si>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</si>
  <si>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</si>
  <si>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</si>
  <si>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</si>
  <si>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</si>
  <si>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</si>
  <si>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</si>
  <si>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</si>
  <si>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</si>
  <si>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</si>
  <si>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</si>
  <si>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</si>
  <si>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</si>
  <si>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</si>
  <si>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</si>
  <si>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</si>
  <si>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</si>
  <si>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</si>
  <si>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</si>
  <si>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</si>
  <si>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</si>
  <si>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</si>
  <si>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</si>
  <si>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</si>
  <si>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</si>
  <si>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</si>
  <si>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</si>
  <si>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</si>
  <si>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</si>
  <si>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</si>
  <si>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</si>
  <si>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</si>
  <si>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</si>
  <si>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</si>
  <si>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</si>
  <si>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</si>
  <si>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</si>
  <si>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</si>
  <si>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</si>
  <si>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</si>
  <si>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</si>
  <si>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</si>
  <si>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</si>
  <si>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</si>
  <si>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</si>
  <si>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</si>
  <si>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</si>
  <si>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</si>
  <si>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</si>
  <si>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</si>
  <si>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</si>
  <si>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</si>
  <si>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</si>
  <si>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</si>
  <si>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</si>
  <si>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</si>
  <si>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</si>
  <si>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</si>
  <si>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</si>
  <si>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</si>
  <si>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</si>
  <si>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</si>
  <si>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</si>
  <si>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</si>
  <si>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</si>
  <si>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</si>
  <si>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</si>
  <si>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</si>
  <si>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</si>
  <si>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</si>
  <si>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</si>
  <si>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</si>
  <si>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</si>
  <si>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</si>
  <si>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</si>
  <si>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</si>
  <si>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</si>
  <si>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</si>
  <si>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</si>
  <si>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</si>
  <si>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</si>
  <si>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</si>
  <si>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</si>
  <si>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</si>
  <si>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</si>
  <si>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</si>
  <si>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</si>
  <si>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</si>
  <si>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</si>
  <si>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</si>
  <si>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</si>
  <si>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</si>
  <si>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</si>
  <si>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</si>
  <si>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</si>
  <si>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</si>
  <si>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</si>
  <si>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</si>
  <si>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</si>
  <si>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</si>
  <si>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</si>
  <si>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</si>
  <si>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</si>
  <si>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</si>
  <si>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</si>
  <si>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</si>
  <si>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</si>
  <si>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</si>
  <si>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</si>
  <si>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</si>
  <si>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</si>
  <si>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</si>
  <si>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</si>
  <si>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</si>
  <si>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</si>
  <si>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</si>
  <si>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</si>
  <si>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</si>
  <si>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</si>
  <si>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</si>
  <si>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</si>
  <si>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</si>
  <si>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</si>
  <si>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</si>
  <si>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</si>
  <si>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</si>
  <si>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</si>
  <si>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</si>
  <si>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</si>
  <si>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</si>
  <si>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</si>
  <si>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</si>
  <si>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</si>
  <si>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</si>
  <si>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</si>
  <si>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</si>
  <si>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</si>
  <si>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</si>
  <si>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</si>
  <si>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</si>
  <si>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</si>
  <si>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</si>
  <si>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</si>
  <si>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</si>
  <si>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</si>
  <si>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</si>
  <si>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</si>
  <si>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</si>
  <si>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</si>
  <si>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</si>
  <si>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</si>
  <si>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</si>
  <si>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</si>
  <si>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</si>
  <si>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</si>
  <si>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</si>
  <si>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</si>
  <si>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</si>
  <si>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</si>
  <si>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</si>
  <si>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</si>
  <si>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</si>
  <si>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</si>
  <si>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</si>
  <si>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</si>
  <si>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</si>
  <si>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</si>
  <si>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</si>
  <si>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</si>
  <si>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</si>
  <si>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</si>
  <si>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</si>
  <si>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</si>
  <si>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</si>
  <si>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</si>
  <si>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</si>
  <si>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</si>
  <si>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</si>
  <si>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</si>
  <si>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</si>
  <si>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</si>
  <si>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</si>
  <si>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</si>
  <si>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</si>
  <si>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</si>
  <si>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</si>
  <si>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</si>
  <si>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</si>
  <si>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</si>
  <si>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</si>
  <si>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</si>
  <si>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</si>
  <si>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</si>
  <si>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</si>
  <si>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</si>
  <si>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</si>
  <si>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</si>
  <si>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</si>
  <si>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</si>
  <si>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</si>
  <si>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</si>
  <si>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</si>
  <si>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</si>
  <si>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</si>
  <si>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</si>
  <si>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</si>
  <si>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</si>
  <si>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</si>
  <si>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</si>
  <si>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</si>
  <si>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</si>
  <si>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</si>
  <si>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</si>
  <si>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</si>
  <si>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</si>
  <si>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</si>
  <si>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</si>
  <si>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</si>
  <si>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</si>
  <si>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</si>
  <si>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</si>
  <si>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</si>
  <si>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</si>
  <si>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</si>
  <si>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</si>
  <si>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</si>
  <si>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</si>
  <si>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</si>
  <si>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</si>
  <si>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</si>
  <si>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</si>
  <si>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</si>
  <si>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</si>
  <si>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</si>
  <si>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</si>
  <si>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</si>
  <si>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</si>
  <si>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</si>
  <si>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</si>
  <si>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</si>
  <si>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</si>
  <si>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</si>
  <si>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</si>
  <si>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</si>
  <si>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</si>
  <si>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</si>
  <si>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</si>
  <si>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</si>
  <si>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</si>
  <si>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</si>
  <si>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</si>
  <si>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</si>
  <si>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</si>
  <si>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</si>
  <si>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</si>
  <si>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</si>
  <si>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</si>
  <si>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</si>
  <si>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</si>
  <si>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</si>
  <si>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</si>
  <si>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</si>
  <si>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</si>
  <si>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</si>
  <si>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</si>
  <si>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</si>
  <si>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</si>
  <si>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</si>
  <si>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</si>
  <si>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</si>
  <si>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</si>
  <si>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</si>
  <si>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</si>
  <si>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</si>
  <si>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</si>
  <si>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</si>
  <si>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</si>
  <si>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</si>
  <si>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</si>
  <si>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</si>
  <si>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</si>
  <si>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</si>
  <si>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</si>
  <si>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</si>
  <si>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</si>
  <si>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</si>
  <si>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</si>
  <si>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</si>
  <si>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</si>
  <si>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</si>
  <si>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</si>
  <si>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</si>
  <si>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</si>
  <si>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</si>
  <si>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</si>
  <si>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</si>
  <si>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</si>
  <si>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</si>
  <si>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</si>
  <si>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</si>
  <si>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</si>
  <si>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</si>
  <si>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</si>
  <si>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</si>
  <si>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</si>
  <si>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</si>
  <si>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</si>
  <si>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</si>
  <si>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</si>
  <si>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</si>
  <si>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</si>
  <si>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</si>
  <si>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</si>
  <si>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</si>
  <si>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</si>
  <si>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</si>
  <si>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</si>
  <si>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</si>
  <si>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</si>
  <si>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</si>
  <si>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</si>
  <si>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</si>
  <si>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</si>
  <si>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</si>
  <si>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</si>
  <si>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</si>
  <si>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</si>
  <si>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</si>
  <si>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</si>
  <si>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</si>
  <si>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</si>
  <si>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</si>
  <si>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</si>
  <si>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</si>
  <si>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</si>
  <si>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</si>
  <si>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</si>
  <si>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</si>
  <si>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</si>
  <si>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</si>
  <si>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</si>
  <si>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</si>
  <si>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</si>
  <si>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</si>
  <si>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</si>
  <si>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</si>
  <si>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</si>
  <si>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</si>
  <si>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</si>
  <si>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</si>
  <si>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</si>
  <si>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</si>
  <si>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</si>
  <si>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</si>
  <si>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</si>
  <si>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</si>
  <si>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</si>
  <si>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</si>
  <si>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</si>
  <si>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</si>
  <si>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</si>
  <si>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</si>
  <si>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</si>
  <si>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</si>
  <si>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</si>
  <si>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</si>
  <si>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</si>
  <si>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</si>
  <si>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</si>
  <si>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</si>
  <si>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</si>
  <si>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</si>
  <si>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</si>
  <si>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</si>
  <si>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</si>
  <si>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</si>
  <si>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</si>
  <si>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</si>
  <si>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</si>
  <si>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</si>
  <si>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</si>
  <si>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</si>
  <si>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</si>
  <si>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</si>
  <si>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</si>
  <si>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</si>
  <si>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</si>
  <si>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</si>
  <si>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</si>
  <si>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</si>
  <si>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</si>
  <si>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</si>
  <si>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</si>
  <si>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</si>
  <si>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</si>
  <si>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</si>
  <si>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</si>
  <si>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</si>
  <si>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</si>
  <si>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</si>
  <si>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</si>
  <si>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</si>
  <si>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</si>
  <si>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</si>
  <si>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</si>
  <si>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</si>
  <si>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</si>
  <si>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</si>
  <si>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</si>
  <si>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</si>
  <si>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</si>
  <si>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</si>
  <si>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</si>
  <si>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</si>
  <si>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</si>
  <si>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</si>
  <si>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</si>
  <si>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</si>
  <si>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</si>
  <si>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</si>
  <si>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</si>
  <si>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</si>
  <si>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</si>
  <si>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</si>
  <si>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</si>
  <si>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</si>
  <si>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</si>
  <si>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</si>
  <si>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</si>
  <si>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</si>
  <si>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</si>
  <si>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</si>
  <si>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</si>
  <si>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</si>
  <si>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</si>
  <si>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</si>
  <si>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</si>
  <si>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</si>
  <si>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</si>
  <si>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</si>
  <si>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</si>
  <si>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</si>
  <si>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</si>
  <si>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</si>
  <si>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</si>
  <si>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</si>
  <si>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</si>
  <si>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</si>
  <si>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</si>
  <si>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</si>
  <si>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</si>
  <si>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</si>
  <si>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</si>
  <si>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</si>
  <si>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</si>
  <si>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</si>
  <si>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</si>
  <si>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</si>
  <si>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</si>
  <si>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</si>
  <si>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</si>
  <si>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</si>
  <si>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</si>
  <si>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</si>
  <si>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</si>
  <si>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</si>
  <si>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</si>
  <si>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</si>
  <si>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</si>
  <si>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</si>
  <si>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</si>
  <si>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</si>
  <si>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</si>
  <si>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</si>
  <si>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</si>
  <si>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</si>
  <si>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</si>
  <si>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</si>
  <si>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</si>
  <si>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</si>
  <si>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</si>
  <si>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</si>
  <si>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</si>
  <si>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</si>
  <si>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</si>
  <si>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</si>
  <si>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</si>
  <si>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</si>
  <si>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</si>
  <si>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</si>
  <si>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</si>
  <si>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</si>
  <si>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</si>
  <si>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</si>
  <si>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</si>
  <si>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</si>
  <si>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</si>
  <si>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</si>
  <si>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</si>
  <si>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</si>
  <si>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</si>
  <si>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</si>
  <si>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</si>
  <si>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</si>
  <si>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</si>
  <si>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</si>
  <si>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</si>
  <si>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</si>
  <si>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</si>
  <si>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</si>
  <si>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</si>
  <si>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</si>
  <si>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</si>
  <si>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</si>
  <si>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</si>
  <si>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</si>
  <si>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</si>
  <si>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</si>
  <si>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</si>
  <si>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</si>
  <si>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</si>
  <si>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</si>
  <si>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</si>
  <si>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</si>
  <si>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</si>
  <si>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</si>
  <si>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</si>
  <si>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</si>
  <si>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</si>
  <si>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</si>
  <si>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</si>
  <si>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</si>
  <si>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</si>
  <si>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</si>
  <si>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</si>
  <si>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</si>
  <si>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</si>
  <si>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</si>
  <si>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</si>
  <si>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</si>
  <si>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</si>
  <si>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</si>
  <si>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</si>
  <si>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</si>
  <si>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</si>
  <si>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</si>
  <si>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</si>
  <si>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</si>
  <si>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</si>
  <si>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</si>
  <si>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</si>
  <si>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</si>
  <si>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</si>
  <si>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</si>
  <si>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</si>
  <si>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</si>
  <si>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</si>
  <si>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</si>
  <si>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</si>
  <si>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</si>
  <si>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</si>
  <si>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</si>
  <si>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</si>
  <si>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</si>
  <si>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</si>
  <si>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</si>
  <si>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</si>
  <si>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</si>
  <si>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</si>
  <si>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</si>
  <si>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</si>
  <si>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</si>
  <si>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</si>
  <si>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</si>
  <si>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</si>
  <si>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</si>
  <si>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</si>
  <si>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</si>
  <si>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</si>
  <si>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</si>
  <si>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</si>
  <si>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</si>
  <si>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</si>
  <si>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</si>
  <si>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</si>
  <si>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</si>
  <si>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</si>
  <si>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</si>
  <si>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</si>
  <si>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</si>
  <si>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</si>
  <si>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</si>
  <si>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</si>
  <si>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</si>
  <si>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</si>
  <si>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</si>
  <si>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</si>
  <si>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</si>
  <si>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</si>
  <si>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</si>
  <si>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</si>
  <si>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</si>
  <si>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</si>
  <si>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</si>
  <si>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</si>
  <si>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</si>
  <si>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</si>
  <si>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</si>
  <si>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</si>
  <si>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</si>
  <si>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</si>
  <si>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</si>
  <si>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</si>
  <si>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</si>
  <si>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</si>
  <si>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</si>
  <si>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</si>
  <si>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</si>
  <si>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</si>
  <si>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</si>
  <si>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</si>
  <si>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</si>
  <si>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</si>
  <si>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</si>
  <si>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</si>
  <si>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</si>
  <si>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</si>
  <si>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</si>
  <si>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</si>
  <si>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</si>
  <si>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</si>
  <si>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</si>
  <si>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</si>
  <si>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</si>
  <si>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</si>
  <si>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</si>
  <si>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</si>
  <si>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</si>
  <si>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</si>
  <si>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</si>
  <si>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</si>
  <si>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</si>
  <si>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</si>
  <si>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</si>
  <si>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</si>
  <si>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</si>
  <si>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</si>
  <si>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</si>
  <si>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</si>
  <si>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</si>
  <si>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</si>
  <si>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</si>
  <si>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</si>
  <si>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</si>
  <si>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</si>
  <si>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</si>
  <si>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</si>
  <si>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</si>
  <si>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</si>
  <si>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</si>
  <si>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</si>
  <si>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</si>
  <si>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</si>
  <si>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</si>
  <si>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</si>
  <si>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</si>
  <si>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</si>
  <si>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</si>
  <si>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</si>
  <si>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</si>
  <si>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</si>
  <si>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</si>
  <si>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</si>
  <si>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</si>
  <si>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</si>
  <si>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</si>
  <si>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</si>
  <si>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</si>
  <si>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</si>
  <si>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</si>
  <si>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</si>
  <si>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</si>
  <si>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</si>
  <si>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</si>
  <si>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</si>
  <si>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</si>
  <si>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</si>
  <si>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</si>
  <si>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</si>
  <si>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</si>
  <si>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</si>
  <si>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</si>
  <si>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</si>
  <si>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</si>
  <si>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</si>
  <si>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</si>
  <si>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</si>
  <si>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</si>
  <si>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</si>
  <si>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</si>
  <si>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</si>
  <si>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</si>
  <si>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</si>
  <si>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</si>
  <si>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</si>
  <si>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</si>
  <si>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</si>
  <si>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</si>
  <si>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</si>
  <si>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</si>
  <si>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</si>
  <si>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</si>
  <si>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</si>
  <si>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</si>
  <si>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</si>
  <si>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</si>
  <si>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</si>
  <si>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</si>
  <si>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</si>
  <si>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</si>
  <si>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</si>
  <si>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</si>
  <si>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</si>
  <si>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</si>
  <si>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</si>
  <si>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</si>
  <si>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</si>
  <si>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</si>
  <si>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</si>
  <si>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</si>
  <si>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</si>
  <si>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</si>
  <si>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</si>
  <si>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</si>
  <si>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</si>
  <si>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</si>
  <si>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</si>
  <si>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</si>
  <si>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</si>
  <si>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</si>
  <si>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</si>
  <si>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</si>
  <si>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</si>
  <si>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</si>
  <si>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</si>
  <si>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</si>
  <si>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</si>
  <si>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</si>
  <si>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</si>
  <si>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</si>
  <si>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</si>
  <si>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</si>
  <si>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</si>
  <si>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</si>
  <si>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</si>
  <si>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</si>
  <si>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</si>
  <si>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</si>
  <si>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</si>
  <si>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</si>
  <si>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</si>
  <si>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</si>
  <si>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</si>
  <si>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</si>
  <si>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</si>
  <si>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</si>
  <si>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</si>
  <si>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</si>
  <si>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</si>
  <si>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</si>
  <si>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</si>
  <si>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</si>
  <si>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</si>
  <si>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</si>
  <si>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</si>
  <si>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</si>
  <si>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</si>
  <si>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</si>
  <si>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</si>
  <si>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</si>
  <si>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</si>
  <si>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</si>
  <si>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</si>
  <si>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</si>
  <si>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</si>
  <si>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</si>
  <si>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</si>
  <si>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</si>
  <si>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</si>
  <si>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</si>
  <si>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</si>
  <si>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</si>
  <si>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</si>
  <si>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</si>
  <si>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</si>
  <si>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</si>
  <si>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</si>
  <si>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</si>
  <si>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</si>
  <si>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</si>
  <si>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</si>
  <si>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</si>
  <si>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</si>
  <si>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</si>
  <si>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</si>
  <si>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</si>
  <si>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</si>
  <si>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</si>
  <si>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</si>
  <si>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</si>
  <si>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</si>
  <si>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</si>
  <si>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</si>
  <si>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</si>
  <si>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</si>
  <si>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</si>
  <si>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</si>
  <si>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</si>
  <si>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</si>
  <si>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</si>
  <si>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</si>
  <si>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</si>
  <si>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</si>
  <si>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</si>
  <si>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</si>
  <si>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</si>
  <si>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</si>
  <si>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</si>
  <si>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</si>
  <si>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</si>
  <si>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</si>
  <si>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</si>
  <si>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</si>
  <si>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</si>
  <si>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</si>
  <si>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</si>
  <si>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</si>
  <si>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</si>
  <si>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</si>
  <si>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</si>
  <si>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</si>
  <si>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</si>
  <si>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</si>
  <si>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</si>
  <si>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</si>
  <si>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</si>
  <si>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</si>
  <si>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</si>
  <si>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</si>
  <si>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</si>
  <si>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</si>
  <si>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</si>
  <si>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</si>
  <si>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</si>
  <si>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</si>
  <si>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</si>
  <si>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</si>
  <si>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</si>
  <si>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</si>
  <si>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</si>
  <si>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</si>
  <si>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</si>
  <si>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</si>
  <si>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</si>
  <si>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</si>
  <si>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</si>
  <si>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</si>
  <si>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</si>
  <si>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</si>
  <si>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</si>
  <si>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</si>
  <si>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</si>
  <si>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</si>
  <si>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</si>
  <si>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</si>
  <si>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</si>
  <si>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</si>
  <si>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</si>
  <si>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</si>
  <si>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</si>
  <si>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</si>
  <si>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</si>
  <si>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</si>
  <si>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</si>
  <si>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</si>
  <si>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</si>
  <si>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</si>
  <si>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</si>
  <si>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</si>
  <si>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</si>
  <si>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</si>
  <si>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</si>
  <si>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</si>
  <si>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</si>
  <si>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</si>
  <si>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</si>
  <si>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</si>
  <si>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</si>
  <si>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</si>
  <si>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</si>
  <si>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</si>
  <si>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</si>
  <si>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</si>
  <si>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</si>
  <si>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</si>
  <si>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</si>
  <si>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</si>
  <si>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</si>
  <si>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</si>
  <si>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</si>
  <si>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</si>
  <si>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</si>
  <si>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</si>
  <si>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</si>
  <si>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</si>
  <si>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</si>
  <si>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</si>
  <si>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</si>
  <si>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</si>
  <si>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</si>
  <si>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</si>
  <si>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</si>
  <si>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</si>
  <si>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</si>
  <si>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</si>
  <si>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</si>
  <si>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</si>
  <si>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</si>
  <si>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</si>
  <si>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</si>
  <si>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</si>
  <si>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</si>
  <si>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</si>
  <si>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</si>
  <si>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</si>
  <si>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</si>
  <si>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</si>
  <si>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</si>
  <si>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</si>
  <si>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</si>
  <si>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</si>
  <si>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</si>
  <si>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</si>
  <si>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</si>
  <si>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</si>
  <si>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</si>
  <si>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</si>
  <si>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</si>
  <si>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</si>
  <si>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</si>
  <si>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</si>
  <si>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</si>
  <si>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</si>
  <si>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</si>
  <si>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</si>
  <si>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</si>
  <si>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</si>
  <si>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</si>
  <si>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</si>
  <si>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</si>
  <si>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</si>
  <si>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</si>
  <si>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</si>
  <si>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</si>
  <si>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</si>
  <si>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</si>
  <si>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</si>
  <si>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</si>
  <si>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</si>
  <si>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</si>
  <si>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</si>
  <si>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</si>
  <si>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</si>
  <si>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</si>
  <si>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</si>
  <si>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</si>
  <si>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</si>
  <si>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</si>
  <si>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</si>
  <si>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</si>
  <si>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</si>
  <si>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</si>
  <si>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</si>
  <si>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</si>
  <si>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</si>
  <si>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</si>
  <si>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</si>
  <si>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</si>
  <si>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</si>
  <si>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</si>
  <si>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</si>
  <si>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</si>
  <si>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</si>
  <si>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</si>
  <si>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</si>
  <si>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</si>
  <si>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</si>
  <si>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</si>
  <si>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</si>
  <si>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</si>
  <si>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</si>
  <si>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</si>
  <si>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</si>
  <si>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</si>
  <si>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</si>
  <si>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</si>
  <si>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</si>
  <si>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</si>
  <si>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</si>
  <si>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</si>
  <si>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</si>
  <si>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</si>
  <si>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</si>
  <si>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</si>
  <si>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</si>
  <si>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</si>
  <si>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</si>
  <si>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</si>
  <si>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</si>
  <si>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</si>
  <si>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</si>
  <si>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</si>
  <si>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</si>
  <si>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</si>
  <si>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</si>
  <si>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</si>
  <si>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</si>
  <si>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</si>
  <si>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</si>
  <si>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</si>
  <si>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</si>
  <si>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</si>
  <si>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</si>
  <si>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</si>
  <si>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</si>
  <si>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</si>
  <si>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</si>
  <si>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</si>
  <si>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</si>
  <si>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</si>
  <si>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</si>
  <si>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</si>
  <si>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</si>
  <si>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</si>
  <si>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</si>
  <si>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</si>
  <si>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</si>
  <si>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</si>
  <si>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</si>
  <si>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</si>
  <si>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</si>
  <si>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</si>
  <si>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</si>
  <si>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</si>
  <si>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</si>
  <si>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</si>
  <si>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</si>
  <si>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</si>
  <si>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</si>
  <si>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</si>
  <si>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</si>
  <si>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</si>
  <si>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</si>
  <si>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</si>
  <si>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</si>
  <si>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</si>
  <si>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</si>
  <si>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</si>
  <si>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</si>
  <si>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</si>
  <si>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</si>
  <si>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</si>
  <si>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</si>
  <si>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</si>
  <si>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</si>
  <si>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</si>
  <si>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</si>
  <si>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</si>
  <si>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</si>
  <si>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</si>
  <si>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</si>
  <si>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</si>
  <si>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</si>
  <si>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</si>
  <si>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</si>
  <si>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</si>
  <si>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</si>
  <si>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</si>
  <si>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</si>
  <si>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</si>
  <si>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</si>
  <si>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</si>
  <si>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</si>
  <si>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</si>
  <si>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</si>
  <si>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</si>
  <si>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</si>
  <si>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</si>
  <si>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</si>
  <si>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</si>
  <si>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</si>
  <si>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</si>
  <si>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</si>
  <si>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</si>
  <si>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</si>
  <si>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</si>
  <si>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</si>
  <si>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</si>
  <si>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</si>
  <si>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</si>
  <si>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</si>
  <si>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</si>
  <si>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</si>
  <si>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</si>
  <si>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</si>
  <si>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</si>
  <si>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</si>
  <si>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</si>
  <si>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</si>
  <si>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</si>
  <si>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</si>
  <si>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</si>
  <si>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</si>
  <si>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</si>
  <si>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</si>
  <si>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</si>
  <si>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</si>
  <si>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</si>
  <si>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</si>
  <si>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</si>
  <si>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</si>
  <si>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</si>
  <si>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</si>
  <si>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</si>
  <si>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</si>
  <si>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</si>
  <si>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</si>
  <si>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</si>
  <si>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</si>
  <si>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</si>
  <si>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</si>
  <si>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</si>
  <si>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</si>
  <si>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</si>
  <si>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</si>
  <si>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</si>
  <si>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</si>
  <si>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</si>
  <si>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</si>
  <si>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</si>
  <si>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</si>
  <si>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</si>
  <si>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</si>
  <si>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</si>
  <si>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</si>
  <si>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</si>
  <si>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</si>
  <si>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</si>
  <si>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</si>
  <si>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</si>
  <si>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</si>
  <si>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</si>
  <si>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</si>
  <si>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</si>
  <si>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</si>
  <si>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</si>
  <si>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</si>
  <si>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</si>
  <si>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</si>
  <si>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</si>
  <si>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</si>
  <si>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</si>
  <si>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</si>
  <si>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</si>
  <si>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</si>
  <si>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</si>
  <si>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</si>
  <si>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</si>
  <si>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</si>
  <si>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</si>
  <si>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</si>
  <si>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</si>
  <si>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</si>
  <si>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</si>
  <si>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</si>
  <si>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</si>
  <si>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</si>
  <si>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</si>
  <si>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</si>
  <si>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</si>
  <si>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</si>
  <si>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</si>
  <si>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</si>
  <si>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</si>
  <si>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</si>
  <si>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</si>
  <si>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</si>
  <si>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</si>
  <si>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</si>
  <si>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</si>
  <si>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</si>
  <si>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</si>
  <si>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</si>
  <si>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</si>
  <si>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</si>
  <si>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</si>
  <si>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</si>
  <si>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</si>
  <si>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</si>
  <si>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</si>
  <si>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</si>
  <si>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</si>
  <si>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</si>
  <si>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</si>
  <si>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</si>
  <si>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</si>
  <si>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</si>
  <si>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</si>
  <si>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</si>
  <si>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</si>
  <si>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</si>
  <si>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</si>
  <si>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</si>
  <si>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</si>
  <si>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</si>
  <si>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</si>
  <si>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</si>
  <si>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</si>
  <si>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</si>
  <si>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</si>
  <si>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</si>
  <si>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</si>
  <si>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</si>
  <si>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</si>
  <si>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</si>
  <si>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</si>
  <si>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</si>
  <si>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</si>
  <si>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</si>
  <si>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</si>
  <si>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</si>
  <si>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</si>
  <si>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</si>
  <si>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</si>
  <si>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</si>
  <si>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</si>
  <si>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</si>
  <si>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</si>
  <si>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</si>
  <si>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</si>
  <si>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</si>
  <si>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</si>
  <si>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</si>
  <si>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</si>
  <si>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</si>
  <si>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</si>
  <si>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</si>
  <si>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</si>
  <si>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</si>
  <si>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</si>
  <si>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</si>
  <si>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</si>
  <si>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</si>
  <si>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</si>
  <si>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</si>
  <si>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</si>
  <si>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</si>
  <si>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</si>
  <si>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</si>
  <si>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</si>
  <si>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</si>
  <si>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</si>
  <si>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</si>
  <si>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</si>
  <si>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</si>
  <si>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</si>
  <si>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</si>
  <si>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</si>
  <si>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</si>
  <si>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</si>
  <si>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</si>
  <si>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</si>
  <si>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</si>
  <si>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</si>
  <si>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</si>
  <si>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</si>
  <si>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</si>
  <si>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</si>
  <si>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</si>
  <si>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</si>
  <si>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</si>
  <si>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</si>
  <si>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</si>
  <si>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</si>
  <si>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</si>
  <si>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</si>
  <si>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</si>
  <si>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</si>
  <si>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</si>
  <si>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</si>
  <si>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</si>
  <si>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</si>
  <si>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</si>
  <si>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</si>
  <si>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</si>
  <si>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</si>
  <si>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</si>
  <si>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</si>
  <si>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</si>
  <si>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</si>
  <si>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</si>
  <si>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</si>
  <si>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</si>
  <si>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</si>
  <si>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</si>
  <si>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</si>
  <si>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</si>
  <si>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</si>
  <si>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</si>
  <si>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</si>
  <si>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</si>
  <si>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</si>
  <si>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</si>
  <si>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</si>
  <si>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</si>
  <si>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</si>
  <si>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</si>
  <si>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</si>
  <si>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</si>
  <si>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</si>
  <si>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</si>
  <si>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</si>
  <si>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</si>
  <si>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</si>
  <si>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</si>
  <si>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</si>
  <si>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</si>
  <si>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</si>
  <si>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</si>
  <si>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</si>
  <si>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</si>
  <si>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</si>
  <si>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</si>
  <si>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</si>
  <si>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</si>
  <si>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</si>
  <si>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</si>
  <si>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</si>
  <si>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</si>
  <si>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</si>
  <si>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</si>
  <si>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</si>
  <si>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</si>
  <si>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</si>
  <si>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</si>
  <si>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</si>
  <si>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</si>
  <si>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</si>
  <si>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</si>
  <si>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</si>
  <si>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</si>
  <si>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</si>
  <si>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</si>
  <si>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</si>
  <si>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</si>
  <si>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</si>
  <si>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</si>
  <si>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</si>
  <si>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</si>
  <si>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</si>
  <si>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</si>
  <si>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</si>
  <si>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</si>
  <si>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</si>
  <si>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</si>
  <si>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</si>
  <si>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</si>
  <si>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</si>
  <si>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</si>
  <si>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</si>
  <si>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</si>
  <si>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</si>
  <si>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</si>
  <si>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</si>
  <si>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</si>
  <si>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</si>
  <si>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</si>
  <si>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</si>
  <si>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</si>
  <si>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</si>
  <si>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</si>
  <si>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</si>
  <si>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</si>
  <si>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</si>
  <si>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</si>
  <si>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</si>
  <si>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</si>
  <si>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</si>
  <si>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</si>
  <si>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</si>
  <si>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</si>
  <si>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</si>
  <si>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</si>
  <si>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</si>
  <si>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</si>
  <si>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</si>
  <si>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</si>
  <si>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</si>
  <si>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</si>
  <si>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</si>
  <si>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</si>
  <si>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</si>
  <si>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</si>
  <si>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</si>
  <si>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</si>
  <si>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</si>
  <si>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</si>
  <si>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</si>
  <si>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</si>
  <si>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</si>
  <si>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</si>
  <si>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</si>
  <si>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</si>
  <si>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</si>
  <si>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</si>
  <si>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</si>
  <si>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</si>
  <si>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</si>
  <si>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</si>
  <si>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</si>
  <si>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</si>
  <si>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</si>
  <si>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</si>
  <si>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</si>
  <si>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</si>
  <si>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</si>
  <si>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</si>
  <si>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</si>
  <si>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</si>
  <si>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</si>
  <si>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</si>
  <si>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</si>
  <si>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</si>
  <si>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</si>
  <si>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</si>
  <si>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</si>
  <si>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</si>
  <si>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</si>
  <si>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</si>
  <si>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</si>
  <si>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</si>
  <si>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</si>
  <si>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</si>
  <si>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</si>
  <si>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</si>
  <si>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</si>
  <si>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</si>
  <si>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</si>
  <si>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</si>
  <si>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</si>
  <si>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</si>
  <si>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</si>
  <si>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</si>
  <si>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</si>
  <si>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</si>
  <si>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</si>
  <si>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</si>
  <si>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</si>
  <si>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</si>
  <si>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</si>
  <si>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</si>
  <si>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</si>
  <si>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</si>
  <si>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</si>
  <si>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</si>
  <si>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</si>
  <si>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</si>
  <si>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</si>
  <si>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</si>
  <si>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</si>
  <si>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</si>
  <si>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</si>
  <si>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</si>
  <si>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</si>
  <si>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</si>
  <si>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</si>
  <si>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</si>
  <si>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</si>
  <si>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</si>
  <si>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</si>
  <si>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</si>
  <si>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</si>
  <si>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</si>
  <si>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</si>
  <si>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</si>
  <si>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</si>
  <si>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</si>
  <si>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</si>
  <si>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</si>
  <si>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</si>
  <si>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</si>
  <si>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</si>
  <si>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</si>
  <si>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</si>
  <si>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</si>
  <si>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</si>
  <si>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</si>
  <si>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</si>
  <si>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</si>
  <si>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</si>
  <si>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</si>
  <si>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</si>
  <si>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</si>
  <si>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</si>
  <si>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</si>
  <si>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</si>
  <si>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</si>
  <si>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</si>
  <si>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</si>
  <si>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</si>
  <si>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</si>
  <si>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</si>
  <si>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</si>
  <si>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</si>
  <si>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</si>
  <si>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</si>
  <si>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</si>
  <si>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</si>
  <si>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</si>
  <si>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</si>
  <si>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</si>
  <si>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</si>
  <si>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</si>
  <si>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</si>
  <si>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</si>
  <si>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</si>
  <si>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</si>
  <si>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</si>
  <si>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</si>
  <si>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</si>
  <si>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</si>
  <si>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</si>
  <si>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</si>
  <si>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</si>
  <si>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</si>
  <si>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</si>
  <si>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</si>
  <si>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</si>
  <si>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</si>
  <si>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</si>
  <si>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</si>
  <si>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</si>
  <si>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</si>
  <si>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</si>
  <si>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</si>
  <si>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</si>
  <si>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</si>
  <si>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</si>
  <si>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</si>
  <si>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</si>
  <si>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</si>
  <si>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</si>
  <si>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</si>
  <si>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</si>
  <si>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</si>
  <si>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</si>
  <si>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</si>
  <si>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</si>
  <si>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</si>
  <si>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</si>
  <si>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</si>
  <si>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</si>
  <si>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</si>
  <si>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</si>
  <si>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</si>
  <si>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</si>
  <si>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</si>
  <si>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</si>
  <si>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</si>
  <si>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</si>
  <si>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</si>
  <si>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</si>
  <si>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</si>
  <si>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</si>
  <si>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</si>
  <si>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</si>
  <si>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</si>
  <si>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</si>
  <si>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</si>
  <si>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</si>
  <si>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</si>
  <si>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</si>
  <si>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</si>
  <si>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</si>
  <si>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</si>
  <si>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</si>
  <si>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</si>
  <si>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</si>
  <si>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</si>
  <si>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</si>
  <si>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</si>
  <si>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</si>
  <si>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</si>
  <si>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</si>
  <si>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</si>
  <si>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</si>
  <si>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</si>
  <si>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</si>
  <si>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</si>
  <si>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</si>
  <si>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</si>
  <si>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</si>
  <si>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</si>
  <si>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</si>
  <si>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</si>
  <si>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</si>
  <si>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</si>
  <si>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</si>
  <si>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</si>
  <si>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</si>
  <si>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</si>
  <si>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</si>
  <si>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</si>
  <si>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</si>
  <si>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</si>
  <si>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</si>
  <si>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</si>
  <si>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</si>
  <si>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</si>
  <si>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</si>
  <si>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</si>
  <si>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</si>
  <si>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</si>
  <si>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</si>
  <si>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</si>
  <si>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</si>
  <si>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</si>
  <si>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</si>
  <si>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</si>
  <si>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</si>
  <si>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</si>
  <si>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</si>
  <si>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</si>
  <si>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</si>
  <si>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</si>
  <si>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</si>
  <si>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</si>
  <si>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</si>
  <si>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</si>
  <si>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</si>
  <si>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</si>
  <si>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</si>
  <si>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</si>
  <si>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</si>
  <si>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</si>
  <si>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</si>
  <si>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</si>
  <si>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</si>
  <si>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</si>
  <si>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</si>
  <si>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</si>
  <si>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</si>
  <si>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</si>
  <si>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</si>
  <si>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</si>
  <si>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</si>
  <si>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</si>
  <si>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</si>
  <si>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</si>
  <si>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</si>
  <si>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</si>
  <si>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</si>
  <si>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</si>
  <si>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</si>
  <si>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</si>
  <si>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</si>
  <si>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</si>
  <si>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</si>
  <si>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</si>
  <si>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</si>
  <si>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</si>
  <si>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</si>
  <si>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</si>
  <si>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</si>
  <si>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</si>
  <si>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</si>
  <si>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</si>
  <si>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</si>
  <si>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</si>
  <si>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</si>
  <si>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</si>
  <si>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</si>
  <si>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</si>
  <si>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</si>
  <si>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</si>
  <si>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</si>
  <si>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</si>
  <si>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</si>
  <si>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</si>
  <si>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</si>
  <si>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</si>
  <si>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</si>
  <si>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</si>
  <si>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</si>
  <si>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</si>
  <si>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</si>
  <si>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</si>
  <si>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</si>
  <si>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</si>
  <si>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</si>
  <si>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</si>
  <si>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</si>
  <si>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</si>
  <si>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</si>
  <si>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</si>
  <si>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</si>
  <si>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</si>
  <si>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</si>
  <si>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</si>
  <si>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</si>
  <si>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</si>
  <si>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</si>
  <si>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</si>
  <si>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</si>
  <si>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</si>
  <si>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</si>
  <si>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</si>
  <si>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</si>
  <si>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</si>
  <si>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</si>
  <si>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</si>
  <si>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</si>
  <si>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</si>
  <si>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</si>
  <si>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</si>
  <si>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</si>
  <si>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</si>
  <si>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</si>
  <si>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</si>
  <si>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</si>
  <si>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</si>
  <si>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</si>
  <si>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</si>
  <si>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</si>
  <si>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</si>
  <si>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</si>
  <si>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</si>
  <si>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</si>
  <si>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</si>
  <si>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</si>
  <si>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</si>
  <si>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</si>
  <si>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</si>
  <si>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</si>
  <si>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</si>
  <si>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</si>
  <si>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</si>
  <si>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</si>
  <si>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</si>
  <si>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</si>
  <si>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</si>
  <si>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</si>
  <si>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</si>
  <si>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</si>
  <si>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</si>
  <si>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</si>
  <si>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</si>
  <si>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</si>
  <si>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</si>
  <si>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</si>
  <si>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</si>
  <si>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</si>
  <si>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</si>
  <si>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</si>
  <si>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</si>
  <si>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</si>
  <si>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</si>
  <si>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</si>
  <si>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</si>
  <si>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</si>
  <si>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</si>
  <si>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</si>
  <si>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</si>
  <si>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</si>
  <si>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</si>
  <si>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</si>
  <si>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</si>
  <si>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</si>
  <si>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</si>
  <si>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</si>
  <si>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</si>
  <si>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</si>
  <si>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</si>
  <si>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</si>
  <si>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</si>
  <si>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</si>
  <si>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</si>
  <si>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</si>
  <si>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</si>
  <si>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</si>
  <si>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</si>
  <si>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</si>
  <si>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</si>
  <si>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</si>
  <si>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</si>
  <si>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</si>
  <si>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</si>
  <si>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</si>
  <si>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</si>
  <si>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</si>
  <si>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</si>
  <si>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</si>
  <si>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</si>
  <si>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</si>
  <si>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</si>
  <si>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</si>
  <si>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</si>
  <si>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</si>
  <si>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</si>
  <si>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</si>
  <si>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</si>
  <si>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</si>
  <si>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</si>
  <si>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</si>
  <si>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</si>
  <si>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</si>
  <si>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</si>
  <si>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</si>
  <si>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</si>
  <si>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</si>
  <si>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</si>
  <si>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</si>
  <si>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</si>
  <si>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</si>
  <si>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</si>
  <si>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</si>
  <si>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</si>
  <si>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</si>
  <si>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</si>
  <si>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</si>
  <si>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</si>
  <si>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</si>
  <si>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</si>
  <si>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</si>
  <si>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</si>
  <si>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</si>
  <si>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</si>
  <si>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</si>
  <si>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</si>
  <si>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</si>
  <si>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</si>
  <si>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</si>
  <si>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</si>
  <si>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</si>
  <si>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</si>
  <si>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</si>
  <si>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</si>
  <si>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</si>
  <si>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</si>
  <si>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</si>
  <si>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</si>
  <si>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</si>
  <si>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</si>
  <si>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</si>
  <si>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</si>
  <si>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</si>
  <si>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</si>
  <si>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</si>
  <si>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</si>
  <si>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</si>
  <si>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</si>
  <si>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</si>
  <si>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</si>
  <si>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</si>
  <si>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</si>
  <si>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</si>
  <si>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</si>
  <si>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</si>
  <si>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</si>
  <si>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</si>
  <si>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</si>
  <si>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</si>
  <si>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</si>
  <si>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</si>
  <si>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</si>
  <si>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</si>
  <si>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</si>
  <si>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</si>
  <si>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</si>
  <si>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</si>
  <si>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</si>
  <si>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</si>
  <si>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</si>
  <si>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</si>
  <si>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</si>
  <si>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</si>
  <si>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</si>
  <si>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</si>
  <si>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</si>
  <si>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</si>
  <si>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</si>
  <si>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</si>
  <si>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</si>
  <si>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</si>
  <si>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</si>
  <si>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</si>
  <si>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</si>
  <si>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</si>
  <si>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</si>
  <si>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</si>
  <si>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</si>
  <si>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</si>
  <si>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</si>
  <si>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</si>
  <si>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</si>
  <si>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</si>
  <si>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</si>
  <si>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</si>
  <si>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</si>
  <si>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</si>
  <si>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</si>
  <si>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</si>
  <si>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</si>
  <si>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</si>
  <si>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</si>
  <si>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</si>
  <si>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</si>
  <si>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</si>
  <si>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</si>
  <si>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</si>
  <si>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</si>
  <si>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</si>
  <si>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</si>
  <si>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</si>
  <si>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</si>
  <si>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</si>
  <si>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</si>
  <si>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</si>
  <si>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</si>
  <si>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</si>
  <si>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</si>
  <si>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</si>
  <si>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</si>
  <si>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</si>
  <si>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</si>
  <si>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</si>
  <si>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</si>
  <si>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</si>
  <si>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</si>
  <si>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</si>
  <si>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</si>
  <si>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</si>
  <si>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</si>
  <si>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</si>
  <si>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</si>
  <si>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</si>
  <si>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</si>
  <si>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</si>
  <si>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</si>
  <si>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</si>
  <si>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</si>
  <si>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</si>
  <si>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</si>
  <si>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</si>
  <si>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</si>
  <si>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</si>
  <si>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</si>
  <si>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</si>
  <si>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</si>
  <si>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</si>
  <si>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</si>
  <si>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</si>
  <si>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</si>
  <si>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</si>
  <si>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</si>
  <si>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</si>
  <si>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</si>
  <si>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</si>
  <si>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</si>
  <si>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</si>
  <si>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</si>
  <si>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</si>
  <si>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</si>
  <si>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</si>
  <si>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</si>
  <si>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</si>
  <si>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</si>
  <si>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</si>
  <si>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</si>
  <si>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</si>
  <si>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</si>
  <si>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</si>
  <si>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</si>
  <si>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</si>
  <si>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</si>
  <si>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</si>
  <si>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</si>
  <si>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</si>
  <si>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</si>
  <si>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</si>
  <si>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</si>
  <si>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</si>
  <si>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</si>
  <si>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</si>
  <si>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</si>
  <si>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</si>
  <si>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</si>
  <si>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</si>
  <si>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</si>
  <si>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</si>
  <si>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</si>
  <si>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</si>
  <si>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</si>
  <si>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</si>
  <si>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</si>
  <si>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</si>
  <si>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</si>
  <si>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</si>
  <si>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</si>
  <si>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</si>
  <si>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</si>
  <si>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</si>
  <si>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</si>
  <si>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</si>
  <si>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</si>
  <si>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</si>
  <si>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</si>
  <si>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</si>
  <si>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</si>
  <si>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</si>
  <si>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</si>
  <si>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</si>
  <si>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</si>
  <si>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</si>
  <si>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</si>
  <si>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</si>
  <si>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</si>
  <si>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</si>
  <si>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</si>
  <si>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</si>
  <si>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</si>
  <si>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</si>
  <si>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</si>
  <si>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</si>
  <si>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</si>
  <si>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</si>
  <si>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</si>
  <si>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</si>
  <si>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</si>
  <si>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</si>
  <si>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</si>
  <si>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</si>
  <si>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</si>
  <si>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</si>
  <si>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</si>
  <si>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</si>
  <si>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</si>
  <si>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</si>
  <si>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</si>
  <si>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</si>
  <si>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</si>
  <si>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</si>
  <si>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</si>
  <si>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</si>
  <si>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</si>
  <si>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</si>
  <si>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</si>
  <si>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</si>
  <si>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</si>
  <si>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</si>
  <si>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</si>
  <si>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</si>
  <si>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</si>
  <si>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</si>
  <si>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</si>
  <si>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</si>
  <si>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</si>
  <si>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</si>
  <si>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</si>
  <si>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</si>
  <si>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</si>
  <si>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</si>
  <si>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</si>
  <si>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</si>
  <si>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</si>
  <si>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</si>
  <si>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</si>
  <si>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</si>
  <si>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</si>
  <si>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</si>
  <si>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</si>
  <si>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</si>
  <si>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</si>
  <si>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</si>
  <si>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</si>
  <si>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</si>
  <si>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</si>
  <si>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</si>
  <si>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</si>
  <si>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</si>
  <si>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</si>
  <si>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</si>
  <si>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</si>
  <si>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</si>
  <si>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</si>
  <si>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</si>
  <si>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</si>
  <si>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</si>
  <si>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</si>
  <si>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</si>
  <si>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</si>
  <si>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</si>
  <si>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</si>
  <si>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</si>
  <si>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</si>
  <si>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</si>
  <si>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</si>
  <si>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</si>
  <si>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</si>
  <si>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</si>
  <si>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</si>
  <si>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</si>
  <si>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</si>
  <si>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</si>
  <si>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</si>
  <si>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</si>
  <si>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</si>
  <si>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</si>
  <si>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</si>
  <si>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</si>
  <si>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</si>
  <si>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</si>
  <si>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</si>
  <si>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</si>
  <si>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</si>
  <si>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</si>
  <si>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</si>
  <si>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</si>
  <si>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</si>
  <si>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</si>
  <si>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</si>
  <si>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</si>
  <si>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</si>
  <si>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</si>
  <si>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</si>
  <si>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</si>
  <si>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</si>
  <si>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</si>
  <si>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</si>
  <si>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</si>
  <si>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</si>
  <si>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</si>
  <si>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</si>
  <si>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</si>
  <si>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</si>
  <si>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</si>
  <si>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</si>
  <si>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</si>
  <si>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</si>
  <si>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</si>
  <si>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</si>
  <si>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</si>
  <si>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</si>
  <si>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</si>
  <si>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</si>
  <si>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</si>
  <si>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</si>
  <si>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</si>
  <si>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</si>
  <si>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</si>
  <si>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</si>
  <si>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</si>
  <si>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</si>
  <si>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</si>
  <si>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</si>
  <si>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</si>
  <si>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</si>
  <si>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</si>
  <si>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</si>
  <si>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</si>
  <si>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</si>
  <si>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</si>
  <si>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</si>
  <si>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</si>
  <si>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</si>
  <si>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</si>
  <si>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</si>
  <si>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</si>
  <si>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</si>
  <si>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</si>
  <si>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</si>
  <si>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</si>
  <si>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</si>
  <si>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</si>
  <si>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</si>
  <si>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</si>
  <si>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</si>
  <si>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</si>
  <si>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</si>
  <si>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</si>
  <si>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</si>
  <si>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</si>
  <si>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</si>
  <si>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</si>
  <si>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</si>
  <si>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</si>
  <si>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</si>
  <si>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</si>
  <si>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</si>
  <si>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</si>
  <si>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</si>
  <si>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</si>
  <si>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</si>
  <si>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</si>
  <si>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</si>
  <si>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</si>
  <si>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</si>
  <si>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</si>
  <si>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</si>
  <si>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</si>
  <si>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</si>
  <si>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</si>
  <si>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</si>
  <si>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</si>
  <si>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</si>
  <si>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</si>
  <si>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</si>
  <si>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</si>
  <si>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</si>
  <si>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</si>
  <si>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</si>
  <si>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</si>
  <si>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</si>
  <si>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</si>
  <si>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</si>
  <si>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</si>
  <si>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</si>
  <si>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</si>
  <si>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</si>
  <si>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</si>
  <si>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</si>
  <si>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</si>
  <si>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</si>
  <si>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</si>
  <si>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</si>
  <si>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</si>
  <si>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</si>
  <si>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</si>
  <si>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</si>
  <si>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</si>
  <si>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</si>
  <si>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</si>
  <si>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</si>
  <si>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</si>
  <si>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</si>
  <si>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</si>
  <si>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</si>
  <si>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</si>
  <si>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</si>
  <si>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</si>
  <si>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</si>
  <si>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</si>
  <si>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</si>
  <si>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</si>
  <si>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</si>
  <si>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</si>
  <si>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</si>
  <si>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</si>
  <si>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</si>
  <si>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</si>
  <si>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</si>
  <si>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</si>
  <si>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</si>
  <si>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</si>
  <si>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</si>
  <si>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</si>
  <si>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</si>
  <si>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</si>
  <si>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</si>
  <si>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</si>
  <si>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</si>
  <si>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</si>
  <si>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</si>
  <si>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</si>
  <si>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</si>
  <si>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</si>
  <si>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</si>
  <si>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</si>
  <si>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</si>
  <si>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</si>
  <si>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</si>
  <si>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</si>
  <si>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</si>
  <si>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</si>
  <si>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</si>
  <si>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</si>
  <si>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</si>
  <si>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</si>
  <si>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</si>
  <si>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</si>
  <si>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</si>
  <si>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</si>
  <si>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</si>
  <si>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</si>
  <si>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</si>
  <si>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</si>
  <si>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</si>
  <si>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</si>
  <si>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</si>
  <si>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</si>
  <si>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</si>
  <si>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</si>
  <si>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</si>
  <si>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</si>
  <si>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</si>
  <si>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</si>
  <si>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</si>
  <si>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</si>
  <si>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</si>
  <si>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</si>
  <si>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</si>
  <si>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</si>
  <si>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</si>
  <si>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</si>
  <si>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</si>
  <si>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</si>
  <si>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</si>
  <si>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</si>
  <si>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</si>
  <si>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</si>
  <si>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</si>
  <si>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</si>
  <si>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</si>
  <si>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</si>
  <si>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</si>
  <si>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</si>
  <si>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</si>
  <si>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</si>
  <si>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</si>
  <si>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</si>
  <si>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</si>
  <si>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</si>
  <si>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</si>
  <si>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</si>
  <si>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</si>
  <si>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</si>
  <si>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</si>
  <si>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</si>
  <si>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</si>
  <si>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</si>
  <si>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</si>
  <si>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</si>
  <si>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</si>
  <si>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</si>
  <si>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</si>
  <si>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</si>
  <si>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</si>
  <si>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</si>
  <si>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</si>
  <si>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</si>
  <si>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</si>
  <si>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</si>
  <si>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</si>
  <si>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</si>
  <si>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</si>
  <si>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</si>
  <si>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</si>
  <si>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</si>
  <si>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</si>
  <si>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</si>
  <si>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</si>
  <si>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</si>
  <si>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</si>
  <si>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</si>
  <si>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</si>
  <si>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</si>
  <si>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</si>
  <si>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</si>
  <si>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</si>
  <si>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</si>
  <si>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</si>
  <si>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</si>
  <si>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</si>
  <si>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</si>
  <si>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</si>
  <si>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</si>
  <si>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</si>
  <si>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</si>
  <si>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</si>
  <si>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</si>
  <si>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</si>
  <si>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</si>
  <si>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</si>
  <si>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</si>
  <si>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</si>
  <si>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</si>
  <si>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</si>
  <si>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</si>
  <si>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</si>
  <si>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</si>
  <si>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</si>
  <si>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</si>
  <si>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</si>
  <si>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</si>
  <si>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</si>
  <si>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</si>
  <si>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</si>
  <si>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</si>
  <si>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</si>
  <si>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</si>
  <si>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</si>
  <si>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</si>
  <si>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</si>
  <si>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</si>
  <si>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</si>
  <si>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</si>
  <si>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</si>
  <si>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</si>
  <si>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</si>
  <si>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</si>
  <si>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</si>
  <si>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</si>
  <si>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</si>
  <si>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</si>
  <si>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</si>
  <si>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</si>
  <si>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</si>
  <si>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</si>
  <si>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</si>
  <si>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</si>
  <si>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</si>
  <si>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</si>
  <si>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</si>
  <si>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</si>
  <si>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</si>
  <si>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</si>
  <si>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</si>
  <si>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</si>
  <si>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</si>
  <si>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</si>
  <si>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</si>
  <si>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</si>
  <si>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</si>
  <si>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</si>
  <si>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</si>
  <si>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</si>
  <si>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</si>
  <si>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</si>
  <si>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</si>
  <si>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</si>
  <si>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</si>
  <si>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</si>
  <si>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</si>
  <si>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</si>
  <si>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</si>
  <si>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</si>
  <si>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</si>
  <si>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</si>
  <si>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</si>
  <si>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</si>
  <si>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</si>
  <si>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</si>
  <si>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</si>
  <si>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</si>
  <si>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</si>
  <si>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</si>
  <si>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</si>
  <si>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</si>
  <si>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</si>
  <si>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</si>
  <si>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</si>
  <si>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</si>
  <si>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</si>
  <si>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</si>
  <si>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</si>
  <si>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</si>
  <si>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</si>
  <si>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</si>
  <si>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</si>
  <si>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</si>
  <si>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</si>
  <si>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</si>
  <si>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</si>
  <si>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</si>
  <si>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</si>
  <si>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</si>
  <si>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</si>
  <si>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</si>
  <si>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</si>
  <si>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</si>
  <si>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</si>
  <si>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</si>
  <si>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</si>
  <si>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</si>
  <si>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</si>
  <si>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</si>
  <si>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</si>
  <si>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</si>
  <si>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</si>
  <si>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</si>
  <si>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</si>
  <si>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</si>
  <si>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</si>
  <si>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</si>
  <si>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</si>
  <si>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</si>
  <si>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</si>
  <si>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</si>
  <si>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</si>
  <si>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</si>
  <si>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</si>
  <si>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</si>
  <si>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</si>
  <si>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</si>
  <si>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</si>
  <si>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</si>
  <si>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</si>
  <si>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</si>
  <si>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</si>
  <si>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</si>
  <si>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</si>
  <si>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</si>
  <si>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</si>
  <si>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</si>
  <si>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</si>
  <si>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</si>
  <si>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</si>
  <si>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</si>
  <si>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</si>
  <si>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</si>
  <si>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</si>
  <si>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</si>
  <si>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</si>
  <si>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</si>
  <si>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</si>
  <si>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</si>
  <si>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</si>
  <si>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</si>
  <si>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</si>
  <si>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</si>
  <si>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</si>
  <si>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</si>
  <si>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</si>
  <si>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</si>
  <si>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</si>
  <si>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</si>
  <si>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</si>
  <si>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</si>
  <si>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</si>
  <si>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</si>
  <si>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</si>
  <si>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</si>
  <si>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</si>
  <si>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</si>
  <si>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</si>
  <si>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</si>
  <si>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</si>
  <si>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</si>
  <si>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</si>
  <si>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</si>
  <si>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</si>
  <si>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</si>
  <si>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</si>
  <si>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</si>
  <si>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</si>
  <si>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</si>
  <si>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</si>
  <si>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</si>
  <si>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</si>
  <si>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</si>
  <si>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</si>
  <si>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</si>
  <si>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</si>
  <si>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</si>
  <si>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</si>
  <si>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</si>
  <si>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</si>
  <si>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</si>
  <si>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</si>
  <si>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</si>
  <si>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</si>
  <si>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</si>
  <si>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</si>
  <si>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</si>
  <si>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</si>
  <si>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</si>
  <si>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</si>
  <si>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</si>
  <si>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</si>
  <si>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</si>
  <si>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</si>
  <si>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</si>
  <si>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</si>
  <si>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</si>
  <si>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</si>
  <si>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</si>
  <si>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</si>
  <si>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</si>
  <si>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</si>
  <si>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</si>
  <si>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</si>
  <si>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</si>
  <si>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</si>
  <si>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</si>
  <si>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</si>
  <si>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</si>
  <si>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</si>
  <si>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</si>
  <si>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</si>
  <si>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</si>
  <si>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</si>
  <si>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</si>
  <si>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</si>
  <si>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</si>
  <si>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</si>
  <si>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</si>
  <si>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</si>
  <si>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</si>
  <si>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</si>
  <si>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</si>
  <si>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</si>
  <si>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</si>
  <si>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</si>
  <si>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</si>
  <si>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</si>
  <si>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</si>
  <si>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</si>
  <si>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</si>
  <si>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</si>
  <si>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</si>
  <si>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</si>
  <si>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</si>
  <si>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</si>
  <si>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</si>
  <si>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</si>
  <si>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</si>
  <si>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</si>
  <si>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</si>
  <si>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</si>
  <si>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</si>
  <si>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</si>
  <si>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</si>
  <si>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</si>
  <si>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</si>
  <si>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</si>
  <si>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</si>
  <si>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</si>
  <si>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</si>
  <si>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</si>
  <si>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</si>
  <si>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</si>
  <si>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</si>
  <si>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</si>
  <si>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</si>
  <si>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</si>
  <si>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</si>
  <si>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</si>
  <si>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</si>
  <si>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</si>
  <si>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</si>
  <si>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</si>
  <si>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</si>
  <si>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</si>
  <si>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</si>
  <si>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</si>
  <si>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</si>
  <si>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</si>
  <si>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</si>
  <si>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</si>
  <si>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</si>
  <si>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</si>
  <si>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</si>
  <si>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</si>
  <si>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</si>
  <si>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</si>
  <si>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</si>
  <si>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</si>
  <si>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</si>
  <si>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</si>
  <si>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</si>
  <si>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</si>
  <si>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</si>
  <si>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</si>
  <si>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</si>
  <si>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</si>
  <si>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</si>
  <si>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</si>
  <si>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</si>
  <si>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</si>
  <si>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</si>
  <si>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</si>
  <si>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</si>
  <si>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</si>
  <si>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</si>
  <si>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</si>
  <si>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</si>
  <si>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</si>
  <si>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</si>
  <si>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</si>
  <si>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</si>
  <si>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</si>
  <si>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</si>
  <si>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</si>
  <si>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</si>
  <si>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</si>
  <si>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</si>
  <si>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</si>
  <si>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</si>
  <si>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</si>
  <si>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</si>
  <si>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</si>
  <si>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</si>
  <si>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</si>
  <si>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</si>
  <si>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</si>
  <si>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</si>
  <si>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</si>
  <si>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</si>
  <si>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</si>
  <si>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</si>
  <si>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</si>
  <si>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</si>
  <si>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</si>
  <si>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</si>
  <si>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</si>
  <si>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</si>
  <si>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</si>
  <si>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</si>
  <si>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</si>
  <si>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</si>
  <si>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</si>
  <si>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</si>
  <si>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</si>
  <si>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</si>
  <si>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</si>
  <si>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</si>
  <si>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</si>
  <si>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</si>
  <si>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</si>
  <si>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</si>
  <si>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</si>
  <si>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</si>
  <si>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</si>
  <si>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</si>
  <si>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</si>
  <si>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</si>
  <si>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</si>
  <si>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</si>
  <si>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</si>
  <si>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</si>
  <si>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</si>
  <si>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</si>
  <si>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</si>
  <si>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</si>
  <si>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</si>
  <si>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</si>
  <si>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</si>
  <si>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</si>
  <si>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</si>
  <si>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</si>
  <si>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</si>
  <si>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</si>
  <si>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</si>
  <si>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</si>
  <si>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</si>
  <si>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</si>
  <si>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</si>
  <si>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</si>
  <si>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</si>
  <si>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</si>
  <si>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</si>
  <si>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</si>
  <si>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</si>
  <si>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</si>
  <si>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</si>
  <si>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</si>
  <si>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</si>
  <si>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</si>
  <si>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</si>
  <si>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</si>
  <si>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</si>
  <si>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</si>
  <si>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</si>
  <si>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</si>
  <si>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</si>
  <si>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</si>
  <si>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</si>
  <si>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</si>
  <si>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</si>
  <si>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</si>
  <si>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</si>
  <si>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</si>
  <si>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</si>
  <si>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</si>
  <si>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</si>
  <si>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</si>
  <si>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</si>
  <si>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</si>
  <si>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</si>
  <si>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</si>
  <si>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</si>
  <si>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</si>
  <si>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</si>
  <si>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</si>
  <si>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</si>
  <si>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</si>
  <si>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</si>
  <si>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</si>
  <si>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</si>
  <si>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</si>
  <si>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</si>
  <si>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</si>
  <si>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</si>
  <si>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</si>
  <si>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</si>
  <si>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</si>
  <si>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</si>
  <si>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</si>
  <si>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</si>
  <si>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</si>
  <si>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</si>
  <si>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</si>
  <si>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</si>
  <si>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</si>
  <si>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</si>
  <si>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</si>
  <si>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</si>
  <si>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</si>
  <si>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</si>
  <si>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</si>
  <si>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</si>
  <si>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</si>
  <si>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</si>
  <si>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</si>
  <si>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</si>
  <si>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</si>
  <si>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</si>
  <si>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</si>
  <si>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</si>
  <si>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</si>
  <si>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</si>
  <si>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</si>
  <si>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</si>
  <si>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</si>
  <si>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</si>
  <si>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</si>
  <si>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</si>
  <si>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</si>
  <si>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</si>
  <si>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</si>
  <si>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</si>
  <si>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</si>
  <si>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</si>
  <si>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</si>
  <si>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</si>
  <si>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</si>
  <si>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</si>
  <si>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</si>
  <si>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</si>
  <si>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</si>
  <si>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</si>
  <si>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</si>
  <si>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</si>
  <si>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</si>
  <si>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</si>
  <si>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</si>
  <si>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</si>
  <si>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</si>
  <si>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</si>
  <si>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</si>
  <si>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</si>
  <si>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</si>
  <si>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</si>
  <si>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</si>
  <si>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</si>
  <si>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</si>
  <si>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</si>
  <si>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</si>
  <si>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</si>
  <si>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</si>
  <si>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</si>
  <si>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</si>
  <si>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</si>
  <si>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</si>
  <si>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</si>
  <si>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</si>
  <si>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</si>
  <si>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</si>
  <si>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</si>
  <si>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</si>
  <si>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</si>
  <si>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</si>
  <si>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</si>
  <si>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</si>
  <si>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</si>
  <si>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</si>
  <si>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</si>
  <si>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</si>
  <si>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</si>
  <si>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</si>
  <si>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</si>
  <si>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</si>
  <si>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</si>
  <si>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</si>
  <si>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</si>
  <si>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</si>
  <si>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</si>
  <si>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</si>
  <si>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</si>
  <si>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</si>
  <si>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</si>
  <si>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</si>
  <si>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</si>
  <si>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</si>
  <si>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</si>
  <si>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</si>
  <si>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</si>
  <si>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</si>
  <si>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</si>
  <si>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</si>
  <si>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</si>
  <si>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</si>
  <si>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</si>
  <si>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</si>
  <si>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</si>
  <si>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</si>
  <si>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</si>
  <si>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</si>
  <si>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</si>
  <si>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</si>
  <si>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</si>
  <si>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</si>
  <si>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</si>
  <si>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</si>
  <si>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</si>
  <si>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</si>
  <si>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</si>
  <si>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</si>
  <si>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</si>
  <si>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</si>
  <si>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</si>
  <si>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</si>
  <si>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</si>
  <si>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</si>
  <si>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</si>
  <si>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</si>
  <si>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</si>
  <si>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</si>
  <si>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</si>
  <si>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</si>
  <si>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</si>
  <si>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</si>
  <si>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</si>
  <si>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</si>
  <si>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</si>
  <si>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</si>
  <si>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</si>
  <si>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</si>
  <si>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</si>
  <si>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</si>
  <si>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</si>
  <si>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</si>
  <si>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</si>
  <si>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</si>
  <si>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</si>
  <si>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</si>
  <si>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</si>
  <si>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</si>
  <si>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</si>
  <si>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</si>
  <si>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</si>
  <si>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</si>
  <si>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</si>
  <si>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</si>
  <si>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</si>
  <si>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</si>
  <si>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</si>
  <si>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</si>
  <si>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</si>
  <si>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</si>
  <si>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</si>
  <si>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</si>
  <si>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</si>
  <si>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</si>
  <si>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</si>
  <si>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</si>
  <si>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</si>
  <si>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</si>
  <si>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</si>
  <si>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</si>
  <si>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</si>
  <si>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</si>
  <si>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</si>
  <si>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</si>
  <si>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</si>
  <si>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</si>
  <si>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</si>
  <si>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</si>
  <si>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</si>
  <si>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</si>
  <si>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</si>
  <si>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</si>
  <si>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</si>
  <si>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</si>
  <si>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</si>
  <si>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</si>
  <si>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</si>
  <si>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</si>
  <si>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</si>
  <si>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</si>
  <si>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</si>
  <si>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</si>
  <si>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</si>
  <si>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</si>
  <si>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</si>
  <si>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</si>
  <si>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</si>
  <si>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</si>
  <si>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</si>
  <si>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</si>
  <si>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</si>
  <si>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</si>
  <si>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</si>
  <si>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</si>
  <si>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</si>
  <si>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</si>
  <si>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</si>
  <si>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</si>
  <si>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</si>
  <si>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</si>
  <si>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</si>
  <si>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</si>
  <si>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</si>
  <si>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</si>
  <si>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</si>
  <si>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</si>
  <si>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</si>
  <si>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</si>
  <si>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</si>
  <si>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</si>
  <si>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</si>
  <si>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</si>
  <si>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</si>
  <si>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</si>
  <si>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</si>
  <si>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</si>
  <si>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</si>
  <si>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</si>
  <si>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</si>
  <si>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</si>
  <si>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</si>
  <si>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</si>
  <si>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</si>
  <si>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</si>
  <si>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</si>
  <si>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</si>
  <si>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</si>
  <si>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</si>
  <si>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</si>
  <si>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</si>
  <si>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</si>
  <si>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</si>
  <si>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</si>
  <si>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</si>
  <si>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</si>
  <si>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</si>
  <si>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</si>
  <si>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</si>
  <si>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</si>
  <si>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</si>
  <si>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</si>
  <si>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</si>
  <si>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</si>
  <si>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</si>
  <si>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</si>
  <si>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</si>
  <si>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</si>
  <si>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</si>
  <si>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</si>
  <si>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</si>
  <si>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</si>
  <si>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</si>
  <si>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</si>
  <si>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</si>
  <si>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</si>
  <si>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</si>
  <si>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</si>
  <si>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</si>
  <si>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</si>
  <si>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</si>
  <si>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</si>
  <si>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</si>
  <si>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</si>
  <si>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</si>
  <si>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</si>
  <si>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</si>
  <si>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</si>
  <si>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</si>
  <si>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</si>
  <si>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</si>
  <si>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</si>
  <si>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</si>
  <si>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</si>
  <si>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</si>
  <si>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</si>
  <si>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</si>
  <si>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</si>
  <si>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</si>
  <si>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</si>
  <si>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</si>
  <si>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</si>
  <si>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</si>
  <si>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</si>
  <si>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</si>
  <si>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</si>
  <si>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</si>
  <si>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</si>
  <si>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</si>
  <si>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</si>
  <si>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</si>
  <si>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</si>
  <si>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</si>
  <si>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</si>
  <si>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</si>
  <si>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</si>
  <si>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</si>
  <si>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</si>
  <si>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</si>
  <si>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</si>
  <si>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</si>
  <si>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</si>
  <si>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</si>
  <si>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</si>
  <si>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</si>
  <si>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</si>
  <si>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</si>
  <si>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</si>
  <si>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</si>
  <si>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</si>
  <si>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</si>
  <si>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</si>
  <si>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</si>
  <si>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</si>
  <si>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</si>
  <si>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</si>
  <si>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</si>
  <si>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</si>
  <si>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</si>
  <si>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</si>
  <si>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</si>
  <si>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</si>
  <si>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</si>
  <si>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</si>
  <si>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</si>
  <si>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</si>
  <si>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</si>
  <si>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</si>
  <si>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</si>
  <si>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</si>
  <si>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</si>
  <si>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</si>
  <si>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</si>
  <si>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</si>
  <si>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</si>
  <si>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</si>
  <si>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</si>
  <si>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</si>
  <si>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</si>
  <si>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</si>
  <si>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</si>
  <si>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</si>
  <si>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</si>
  <si>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</si>
  <si>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</si>
  <si>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</si>
  <si>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</si>
  <si>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</si>
  <si>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</si>
  <si>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</si>
  <si>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</si>
  <si>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</si>
  <si>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</si>
  <si>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</si>
  <si>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</si>
  <si>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</si>
  <si>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</si>
  <si>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</si>
  <si>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</si>
  <si>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</si>
  <si>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</si>
  <si>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</si>
  <si>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</si>
  <si>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</si>
  <si>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</si>
  <si>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</si>
  <si>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</si>
  <si>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</si>
  <si>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</si>
  <si>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</si>
  <si>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</si>
  <si>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</si>
  <si>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</si>
  <si>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</si>
  <si>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</si>
  <si>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</si>
  <si>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</si>
  <si>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</si>
  <si>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</si>
  <si>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</si>
  <si>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</si>
  <si>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</si>
  <si>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</si>
  <si>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</si>
  <si>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</si>
  <si>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</si>
  <si>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</si>
  <si>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</si>
  <si>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</si>
  <si>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</si>
  <si>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</si>
  <si>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</si>
  <si>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</si>
  <si>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</si>
  <si>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</si>
  <si>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</si>
  <si>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</si>
  <si>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</si>
  <si>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</si>
  <si>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</si>
  <si>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</si>
  <si>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</si>
  <si>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</si>
  <si>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</si>
  <si>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</si>
  <si>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</si>
  <si>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</si>
  <si>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</si>
  <si>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</si>
  <si>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</si>
  <si>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</si>
  <si>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</si>
  <si>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</si>
  <si>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</si>
  <si>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</si>
  <si>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</si>
  <si>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</si>
  <si>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</si>
  <si>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</si>
  <si>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</si>
  <si>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</si>
  <si>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</si>
  <si>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</si>
  <si>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</si>
  <si>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</si>
  <si>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</si>
  <si>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</si>
  <si>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</si>
  <si>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</si>
  <si>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</si>
  <si>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</si>
  <si>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</si>
  <si>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</si>
  <si>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</si>
  <si>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</si>
  <si>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</si>
  <si>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</si>
  <si>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</si>
  <si>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</si>
  <si>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</si>
  <si>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</si>
  <si>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</si>
  <si>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</si>
  <si>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</si>
  <si>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</si>
  <si>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</si>
  <si>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</si>
  <si>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</si>
  <si>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</si>
  <si>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</si>
  <si>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</si>
  <si>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</si>
  <si>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</si>
  <si>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</si>
  <si>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</si>
  <si>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</si>
  <si>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</si>
  <si>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</si>
  <si>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</si>
  <si>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</si>
  <si>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</si>
  <si>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</si>
  <si>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</si>
  <si>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</si>
  <si>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</si>
  <si>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</si>
  <si>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</si>
  <si>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</si>
  <si>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</si>
  <si>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</si>
  <si>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</si>
  <si>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</si>
  <si>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</si>
  <si>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</si>
  <si>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</si>
  <si>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</si>
  <si>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</si>
  <si>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</si>
  <si>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</si>
  <si>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</si>
  <si>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</si>
  <si>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</si>
  <si>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</si>
  <si>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</si>
  <si>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</si>
  <si>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</si>
  <si>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</si>
  <si>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</si>
  <si>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</si>
  <si>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</si>
  <si>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</si>
  <si>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</si>
  <si>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</si>
  <si>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</si>
  <si>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</si>
  <si>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</si>
  <si>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</si>
  <si>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</si>
  <si>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</si>
  <si>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</si>
  <si>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</si>
  <si>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</si>
  <si>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</si>
  <si>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</si>
  <si>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</si>
  <si>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</si>
  <si>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</si>
  <si>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</si>
  <si>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</si>
  <si>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</si>
  <si>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</si>
  <si>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</si>
  <si>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</si>
  <si>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</si>
  <si>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</si>
  <si>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</si>
  <si>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</si>
  <si>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</si>
  <si>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</si>
  <si>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</si>
  <si>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</si>
  <si>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</si>
  <si>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</si>
  <si>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</si>
  <si>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</si>
  <si>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</si>
  <si>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</si>
  <si>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</si>
  <si>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</si>
  <si>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</si>
  <si>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</si>
  <si>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</si>
  <si>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</si>
  <si>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</si>
  <si>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</si>
  <si>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</si>
  <si>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</si>
  <si>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</si>
  <si>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</si>
  <si>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</si>
  <si>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</si>
  <si>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</si>
  <si>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</si>
  <si>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</si>
  <si>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</si>
  <si>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</si>
  <si>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</si>
  <si>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</si>
  <si>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</si>
  <si>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</si>
  <si>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</si>
  <si>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</si>
  <si>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</si>
  <si>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</si>
  <si>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</si>
  <si>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</si>
  <si>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</si>
  <si>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</si>
  <si>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</si>
  <si>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</si>
  <si>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</si>
  <si>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</si>
  <si>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</si>
  <si>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</si>
  <si>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</si>
  <si>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</si>
  <si>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</si>
  <si>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</si>
  <si>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</si>
  <si>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</si>
  <si>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</si>
  <si>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</si>
  <si>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</si>
  <si>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</si>
  <si>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</si>
  <si>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</si>
  <si>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</si>
  <si>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</si>
  <si>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</si>
  <si>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</si>
  <si>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</si>
  <si>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</si>
  <si>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</si>
  <si>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</si>
  <si>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</si>
  <si>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</si>
  <si>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</si>
  <si>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</si>
  <si>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</si>
  <si>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</si>
  <si>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</si>
  <si>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</si>
  <si>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</si>
  <si>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</si>
  <si>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</si>
  <si>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</si>
  <si>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</si>
  <si>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</si>
  <si>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</si>
  <si>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</si>
  <si>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</si>
  <si>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</si>
  <si>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</si>
  <si>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</si>
  <si>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</si>
  <si>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</si>
  <si>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</si>
  <si>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</si>
  <si>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</si>
  <si>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</si>
  <si>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</si>
  <si>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</si>
  <si>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</si>
  <si>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</si>
  <si>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</si>
  <si>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</si>
  <si>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</si>
  <si>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</si>
  <si>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</si>
  <si>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</si>
  <si>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</si>
  <si>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</si>
  <si>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</si>
  <si>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</si>
  <si>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</si>
  <si>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</si>
  <si>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</si>
  <si>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</si>
  <si>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</si>
  <si>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</si>
  <si>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</si>
  <si>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</si>
  <si>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</si>
  <si>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</si>
  <si>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</si>
  <si>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</si>
  <si>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</si>
  <si>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</si>
  <si>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</si>
  <si>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</si>
  <si>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</si>
  <si>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</si>
  <si>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</si>
  <si>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</si>
  <si>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</si>
  <si>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</si>
  <si>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</si>
  <si>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</si>
  <si>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</si>
  <si>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</si>
  <si>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</si>
  <si>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</si>
  <si>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</si>
  <si>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</si>
  <si>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</si>
  <si>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</si>
  <si>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</si>
  <si>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</si>
  <si>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</si>
  <si>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</si>
  <si>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</si>
  <si>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</si>
  <si>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</si>
  <si>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</si>
  <si>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</si>
  <si>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</si>
  <si>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</si>
  <si>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</si>
  <si>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</si>
  <si>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</si>
  <si>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</si>
  <si>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</si>
  <si>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</si>
  <si>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</si>
  <si>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</si>
  <si>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</si>
  <si>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</si>
  <si>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</si>
  <si>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</si>
  <si>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</si>
  <si>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</si>
  <si>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</si>
  <si>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</si>
  <si>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</si>
  <si>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</si>
  <si>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</si>
  <si>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</si>
  <si>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</si>
  <si>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</si>
  <si>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</si>
  <si>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</si>
  <si>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</si>
  <si>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</si>
  <si>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</si>
  <si>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</si>
  <si>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</si>
  <si>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</si>
  <si>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</si>
  <si>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</si>
  <si>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</si>
  <si>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</si>
  <si>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</si>
  <si>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</si>
  <si>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</si>
  <si>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</si>
  <si>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</si>
  <si>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</si>
  <si>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</si>
  <si>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</si>
  <si>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</si>
  <si>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</si>
  <si>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</si>
  <si>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</si>
  <si>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</si>
  <si>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</si>
  <si>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</si>
  <si>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</si>
  <si>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</si>
  <si>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</si>
  <si>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</si>
  <si>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</si>
  <si>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</si>
  <si>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</si>
  <si>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</si>
  <si>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</si>
  <si>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</si>
  <si>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</si>
  <si>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</si>
  <si>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</si>
  <si>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</si>
  <si>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</si>
  <si>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</si>
  <si>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</si>
  <si>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</si>
  <si>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</si>
  <si>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</si>
  <si>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</si>
  <si>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</si>
  <si>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</si>
  <si>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</si>
  <si>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</si>
  <si>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</si>
  <si>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</si>
  <si>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</si>
  <si>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</si>
  <si>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</si>
  <si>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</si>
  <si>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</si>
  <si>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</si>
  <si>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</si>
  <si>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</si>
  <si>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</si>
  <si>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</si>
  <si>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</si>
  <si>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</si>
  <si>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</si>
  <si>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</si>
  <si>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</si>
  <si>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</si>
  <si>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</si>
  <si>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</si>
  <si>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</si>
  <si>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</si>
  <si>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</si>
  <si>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</si>
  <si>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</si>
  <si>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</si>
  <si>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</si>
  <si>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</si>
  <si>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</si>
  <si>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</si>
  <si>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</si>
  <si>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</si>
  <si>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</si>
  <si>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</si>
  <si>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</si>
  <si>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</si>
  <si>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</si>
  <si>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</si>
  <si>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</si>
  <si>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</si>
  <si>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</si>
  <si>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</si>
  <si>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</si>
  <si>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</si>
  <si>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</si>
  <si>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</si>
  <si>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</si>
  <si>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</si>
  <si>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</si>
  <si>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</si>
  <si>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</si>
  <si>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</si>
  <si>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</si>
  <si>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</si>
  <si>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</si>
  <si>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</si>
  <si>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</si>
  <si>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</si>
  <si>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</si>
  <si>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</si>
  <si>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</si>
  <si>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</si>
  <si>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</si>
  <si>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</si>
  <si>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</si>
  <si>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</si>
  <si>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</si>
  <si>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</si>
  <si>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</si>
  <si>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</si>
  <si>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</si>
  <si>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</si>
  <si>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</si>
  <si>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</si>
  <si>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</si>
  <si>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</si>
  <si>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</si>
  <si>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</si>
  <si>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</si>
  <si>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</si>
  <si>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</si>
  <si>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</si>
  <si>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</si>
  <si>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</si>
  <si>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</si>
  <si>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</si>
  <si>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</si>
  <si>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</si>
  <si>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</si>
  <si>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</si>
  <si>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</si>
  <si>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</si>
  <si>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</si>
  <si>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</si>
  <si>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</si>
  <si>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</si>
  <si>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</si>
  <si>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</si>
  <si>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</si>
  <si>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</si>
  <si>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</si>
  <si>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</si>
  <si>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</si>
  <si>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</si>
  <si>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</si>
  <si>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</si>
  <si>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</si>
  <si>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</si>
  <si>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</si>
  <si>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</si>
  <si>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</si>
  <si>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</si>
  <si>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</si>
  <si>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</si>
  <si>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</si>
  <si>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</si>
  <si>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</si>
  <si>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</si>
  <si>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</si>
  <si>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</si>
  <si>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</si>
  <si>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</si>
  <si>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</si>
  <si>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</si>
  <si>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</si>
  <si>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</si>
  <si>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</si>
  <si>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</si>
  <si>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</si>
  <si>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</si>
  <si>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</si>
  <si>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</si>
  <si>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</si>
  <si>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</si>
  <si>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</si>
  <si>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</si>
  <si>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</si>
  <si>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</si>
  <si>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</si>
  <si>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</si>
  <si>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</si>
  <si>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</si>
  <si>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</si>
  <si>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</si>
  <si>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</si>
  <si>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</si>
  <si>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</si>
  <si>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</si>
  <si>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</si>
  <si>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</si>
  <si>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</si>
  <si>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</si>
  <si>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</si>
  <si>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</si>
  <si>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</si>
  <si>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</si>
  <si>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</si>
  <si>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</si>
  <si>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</si>
  <si>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</si>
  <si>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</si>
  <si>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</si>
  <si>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</si>
  <si>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</si>
  <si>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</si>
  <si>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</si>
  <si>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</si>
  <si>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</si>
  <si>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</si>
  <si>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</si>
  <si>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</si>
  <si>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</si>
  <si>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</si>
  <si>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</si>
  <si>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</si>
  <si>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</si>
  <si>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</si>
  <si>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</si>
  <si>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</si>
  <si>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</si>
  <si>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</si>
  <si>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</si>
  <si>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</si>
  <si>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</si>
  <si>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</si>
  <si>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</si>
  <si>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</si>
  <si>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</si>
  <si>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</si>
  <si>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</si>
  <si>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</si>
  <si>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</si>
  <si>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</si>
  <si>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</si>
  <si>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</si>
  <si>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</si>
  <si>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</si>
  <si>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</si>
  <si>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</si>
  <si>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</si>
  <si>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</si>
  <si>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</si>
  <si>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</si>
  <si>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</si>
  <si>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</si>
  <si>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</si>
  <si>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</si>
  <si>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</si>
  <si>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</si>
  <si>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</si>
  <si>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</si>
  <si>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</si>
  <si>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</si>
  <si>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</si>
  <si>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</si>
  <si>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</si>
  <si>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</si>
  <si>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</si>
  <si>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</si>
  <si>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</si>
  <si>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</si>
  <si>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</si>
  <si>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</si>
  <si>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</si>
  <si>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</si>
  <si>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</si>
  <si>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</si>
  <si>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</si>
  <si>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</si>
  <si>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</si>
  <si>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</si>
  <si>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</si>
  <si>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</si>
  <si>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</si>
  <si>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</si>
  <si>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</si>
  <si>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</si>
  <si>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</si>
  <si>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</si>
  <si>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</si>
  <si>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</si>
  <si>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</si>
  <si>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</si>
  <si>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</si>
  <si>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</si>
  <si>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</si>
  <si>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</si>
  <si>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</si>
  <si>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</si>
  <si>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</si>
  <si>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</si>
  <si>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</si>
  <si>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</si>
  <si>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</si>
  <si>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</si>
  <si>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</si>
  <si>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</si>
  <si>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</si>
  <si>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</si>
  <si>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</si>
  <si>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</si>
  <si>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</si>
  <si>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</si>
  <si>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</si>
  <si>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</si>
  <si>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</si>
  <si>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</si>
  <si>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</si>
  <si>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</si>
  <si>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</si>
  <si>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</si>
  <si>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</si>
  <si>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</si>
  <si>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</si>
  <si>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</si>
  <si>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</si>
  <si>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</si>
  <si>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</si>
  <si>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</si>
  <si>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</si>
  <si>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</si>
  <si>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</si>
  <si>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</si>
  <si>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</si>
  <si>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</si>
  <si>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</si>
  <si>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</si>
  <si>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</si>
  <si>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</si>
  <si>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</si>
  <si>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</si>
  <si>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</si>
  <si>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</si>
  <si>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</si>
  <si>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</si>
  <si>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</si>
  <si>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</si>
  <si>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</si>
  <si>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</si>
  <si>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</si>
  <si>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</si>
  <si>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</si>
  <si>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</si>
  <si>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</si>
  <si>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</si>
  <si>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</si>
  <si>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</si>
  <si>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</si>
  <si>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</si>
  <si>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</si>
  <si>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</si>
  <si>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</si>
  <si>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</si>
  <si>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</si>
  <si>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</si>
  <si>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</si>
  <si>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</si>
  <si>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</si>
  <si>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</si>
  <si>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</si>
  <si>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</si>
  <si>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</si>
  <si>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</si>
  <si>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</si>
  <si>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</si>
  <si>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</si>
  <si>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</si>
  <si>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</si>
  <si>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</si>
  <si>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</si>
  <si>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</si>
  <si>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</si>
  <si>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</si>
  <si>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</si>
  <si>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</si>
  <si>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</si>
  <si>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</si>
  <si>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</si>
  <si>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</si>
  <si>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</si>
  <si>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</si>
  <si>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</si>
  <si>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</si>
  <si>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</si>
  <si>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</si>
  <si>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</si>
  <si>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</si>
  <si>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</si>
  <si>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</si>
  <si>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</si>
  <si>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</si>
  <si>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</si>
  <si>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</si>
  <si>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</si>
  <si>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</si>
  <si>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</si>
  <si>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</si>
  <si>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</si>
  <si>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</si>
  <si>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</si>
  <si>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</si>
  <si>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</si>
  <si>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</si>
  <si>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</si>
  <si>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</si>
  <si>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</si>
  <si>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</si>
  <si>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</si>
  <si>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</si>
  <si>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</si>
  <si>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</si>
  <si>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</si>
  <si>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</si>
  <si>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</si>
  <si>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</si>
  <si>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</si>
  <si>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</si>
  <si>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</si>
  <si>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</si>
  <si>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</si>
  <si>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</si>
  <si>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</si>
  <si>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</si>
  <si>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</si>
  <si>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</si>
  <si>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</si>
  <si>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</si>
  <si>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</si>
  <si>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</si>
  <si>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</si>
  <si>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</si>
  <si>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</si>
  <si>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</si>
  <si>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</si>
  <si>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</si>
  <si>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</si>
  <si>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</si>
  <si>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</si>
  <si>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</si>
  <si>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</si>
  <si>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</si>
  <si>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</si>
  <si>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</si>
  <si>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</si>
  <si>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</si>
  <si>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</si>
  <si>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</si>
  <si>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</si>
  <si>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</si>
  <si>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</si>
  <si>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</si>
  <si>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</si>
  <si>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</si>
  <si>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</si>
  <si>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</si>
  <si>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</si>
  <si>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</si>
  <si>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</si>
  <si>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</si>
  <si>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</si>
  <si>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</si>
  <si>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</si>
  <si>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</si>
  <si>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</si>
  <si>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</si>
  <si>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</si>
  <si>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</si>
  <si>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</si>
  <si>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</si>
  <si>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</si>
  <si>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</si>
  <si>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</si>
  <si>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</si>
  <si>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</si>
  <si>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</si>
  <si>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</si>
  <si>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</si>
  <si>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</si>
  <si>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</si>
  <si>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</si>
  <si>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</si>
  <si>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</si>
  <si>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</si>
  <si>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</si>
  <si>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</si>
  <si>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</si>
  <si>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</si>
  <si>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</si>
  <si>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</si>
  <si>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</si>
  <si>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</si>
  <si>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</si>
  <si>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</si>
  <si>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</si>
  <si>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</si>
  <si>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</si>
  <si>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</si>
  <si>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</si>
  <si>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</si>
  <si>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</si>
  <si>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</si>
  <si>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</si>
  <si>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</si>
  <si>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</si>
  <si>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</si>
  <si>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</si>
  <si>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</si>
  <si>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</si>
  <si>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</si>
  <si>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</si>
  <si>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</si>
  <si>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</si>
  <si>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</si>
  <si>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</si>
  <si>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</si>
  <si>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</si>
  <si>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</si>
  <si>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</si>
  <si>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</si>
  <si>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</si>
  <si>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</si>
  <si>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</si>
  <si>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</si>
  <si>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</si>
  <si>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</si>
  <si>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</si>
  <si>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</si>
  <si>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</si>
  <si>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</si>
  <si>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</si>
  <si>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</si>
  <si>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</si>
  <si>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</si>
  <si>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</si>
  <si>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</si>
  <si>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</si>
  <si>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</si>
  <si>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</si>
  <si>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</si>
  <si>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</si>
  <si>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</si>
  <si>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</si>
  <si>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</si>
  <si>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</si>
  <si>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</si>
  <si>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</si>
  <si>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</si>
  <si>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</si>
  <si>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</si>
  <si>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</si>
  <si>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</si>
  <si>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</si>
  <si>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</si>
  <si>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</si>
  <si>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</si>
  <si>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</si>
  <si>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</si>
  <si>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</si>
  <si>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</si>
  <si>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</si>
  <si>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</si>
  <si>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</si>
  <si>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</si>
  <si>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</si>
  <si>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</si>
  <si>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</si>
  <si>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</si>
  <si>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</si>
  <si>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</si>
  <si>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</si>
  <si>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</si>
  <si>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</si>
  <si>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</si>
  <si>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</si>
  <si>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</si>
  <si>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</si>
  <si>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</si>
  <si>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</si>
  <si>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</si>
  <si>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</si>
  <si>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</si>
  <si>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</si>
  <si>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</si>
  <si>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</si>
  <si>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</si>
  <si>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</si>
  <si>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</si>
  <si>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</si>
  <si>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</si>
  <si>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</si>
  <si>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</si>
  <si>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</si>
  <si>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</si>
  <si>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</si>
  <si>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</si>
  <si>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</si>
  <si>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</si>
  <si>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</si>
  <si>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</si>
  <si>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</si>
  <si>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</si>
  <si>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</si>
  <si>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</si>
  <si>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</si>
  <si>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</si>
  <si>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</si>
  <si>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</si>
  <si>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</si>
  <si>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</si>
  <si>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</si>
  <si>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</si>
  <si>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</si>
  <si>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</si>
  <si>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</si>
  <si>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</si>
  <si>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</si>
  <si>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</si>
  <si>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</si>
  <si>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</si>
  <si>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</si>
  <si>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</si>
  <si>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</si>
  <si>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</si>
  <si>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</si>
  <si>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</si>
  <si>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</si>
  <si>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</si>
  <si>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</si>
  <si>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</si>
  <si>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</si>
  <si>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</si>
  <si>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</si>
  <si>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</si>
  <si>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</si>
  <si>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</si>
  <si>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</si>
  <si>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</si>
  <si>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</si>
  <si>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</si>
  <si>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</si>
  <si>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</si>
  <si>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</si>
  <si>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</si>
  <si>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</si>
  <si>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</si>
  <si>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</si>
  <si>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</si>
  <si>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</si>
  <si>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</si>
  <si>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</si>
  <si>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</si>
  <si>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</si>
  <si>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</si>
  <si>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</si>
  <si>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</si>
  <si>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</si>
  <si>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</si>
  <si>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</si>
  <si>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</si>
  <si>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</si>
  <si>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</si>
  <si>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</si>
  <si>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</si>
  <si>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</si>
  <si>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</si>
  <si>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</si>
  <si>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</si>
  <si>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</si>
  <si>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</si>
  <si>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</si>
  <si>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</si>
  <si>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</si>
  <si>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</si>
  <si>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</si>
  <si>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</si>
  <si>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</si>
  <si>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</si>
  <si>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</si>
  <si>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</si>
  <si>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</si>
  <si>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</si>
  <si>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</si>
  <si>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</si>
  <si>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</si>
  <si>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</si>
  <si>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</si>
  <si>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</si>
  <si>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</si>
  <si>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</si>
  <si>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</si>
  <si>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</si>
  <si>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</si>
  <si>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</si>
  <si>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</si>
  <si>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</si>
  <si>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</si>
  <si>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</si>
  <si>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</si>
  <si>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</si>
  <si>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</si>
  <si>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</si>
  <si>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</si>
  <si>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</si>
  <si>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</si>
  <si>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</si>
  <si>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</si>
  <si>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</si>
  <si>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</si>
  <si>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</si>
  <si>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</si>
  <si>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</si>
  <si>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</si>
  <si>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</si>
  <si>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</si>
  <si>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</si>
  <si>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</si>
  <si>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</si>
  <si>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</si>
  <si>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</si>
  <si>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</si>
  <si>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</si>
  <si>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</si>
  <si>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</si>
  <si>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</si>
  <si>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</si>
  <si>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</si>
  <si>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</si>
  <si>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</si>
  <si>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</si>
  <si>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</si>
  <si>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</si>
  <si>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</si>
  <si>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</si>
  <si>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</si>
  <si>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</si>
  <si>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</si>
  <si>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</si>
  <si>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</si>
  <si>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</si>
  <si>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</si>
  <si>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</si>
  <si>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</si>
  <si>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</si>
  <si>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</si>
  <si>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</si>
  <si>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</si>
  <si>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</si>
  <si>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</si>
  <si>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</si>
  <si>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</si>
  <si>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</si>
  <si>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</si>
  <si>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</si>
  <si>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</si>
  <si>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</si>
  <si>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</si>
  <si>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</si>
  <si>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</si>
  <si>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</si>
  <si>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</si>
  <si>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</si>
  <si>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</si>
  <si>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</si>
  <si>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</si>
  <si>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</si>
  <si>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</si>
  <si>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</si>
  <si>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</si>
  <si>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</si>
  <si>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</si>
  <si>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</si>
  <si>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</si>
  <si>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</si>
  <si>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</si>
  <si>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</si>
  <si>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</si>
  <si>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</si>
  <si>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</si>
  <si>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</si>
  <si>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</si>
  <si>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</si>
  <si>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</si>
  <si>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</si>
  <si>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</si>
  <si>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</si>
  <si>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</si>
  <si>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</si>
  <si>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</si>
  <si>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</si>
  <si>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</si>
  <si>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</si>
  <si>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</si>
  <si>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</si>
  <si>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</si>
  <si>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</si>
  <si>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</si>
  <si>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</si>
  <si>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</si>
  <si>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</si>
  <si>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</si>
  <si>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</si>
  <si>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</si>
  <si>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</si>
  <si>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</si>
  <si>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</si>
  <si>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</si>
  <si>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</si>
  <si>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</si>
  <si>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</si>
  <si>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</si>
  <si>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</si>
  <si>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</si>
  <si>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</si>
  <si>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</si>
  <si>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</si>
  <si>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</si>
  <si>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</si>
  <si>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</si>
  <si>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</si>
  <si>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</si>
  <si>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</si>
  <si>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</si>
  <si>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</si>
  <si>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</si>
  <si>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</si>
  <si>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</si>
  <si>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</si>
  <si>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</si>
  <si>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</si>
  <si>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</si>
  <si>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</si>
  <si>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</si>
  <si>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</si>
  <si>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</si>
  <si>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</si>
  <si>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</si>
  <si>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</si>
  <si>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</si>
  <si>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</si>
  <si>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</si>
  <si>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</si>
  <si>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</si>
  <si>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</si>
  <si>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</si>
  <si>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</si>
  <si>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</si>
  <si>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</si>
  <si>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</si>
  <si>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</si>
  <si>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</si>
  <si>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</si>
  <si>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</si>
  <si>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</si>
  <si>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</si>
  <si>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</si>
  <si>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</si>
  <si>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</si>
  <si>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</si>
  <si>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</si>
  <si>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</si>
  <si>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</si>
  <si>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</si>
  <si>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</si>
  <si>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</si>
  <si>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</si>
  <si>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</si>
  <si>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</si>
  <si>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</si>
  <si>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</si>
  <si>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</si>
  <si>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</si>
  <si>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</si>
  <si>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</si>
  <si>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</si>
  <si>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</si>
  <si>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</si>
  <si>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</si>
  <si>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</si>
  <si>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</si>
  <si>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</si>
  <si>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</si>
  <si>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</si>
  <si>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</si>
  <si>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</si>
  <si>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</si>
  <si>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</si>
  <si>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</si>
  <si>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</si>
  <si>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</si>
  <si>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</si>
  <si>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</si>
  <si>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</si>
  <si>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</si>
  <si>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</si>
  <si>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</si>
  <si>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</si>
  <si>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</si>
  <si>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</si>
  <si>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</si>
  <si>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</si>
  <si>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</si>
  <si>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</si>
  <si>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</si>
  <si>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</si>
  <si>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</si>
  <si>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</si>
  <si>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</si>
  <si>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</si>
  <si>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</si>
  <si>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</si>
  <si>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</si>
  <si>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</si>
  <si>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</si>
  <si>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</si>
  <si>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</si>
  <si>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</si>
  <si>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</si>
  <si>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</si>
  <si>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</si>
  <si>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</si>
  <si>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</si>
  <si>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</si>
  <si>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</si>
  <si>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</si>
  <si>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</si>
  <si>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</si>
  <si>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</si>
  <si>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</si>
  <si>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</si>
  <si>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</si>
  <si>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</si>
  <si>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</si>
  <si>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</si>
  <si>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</si>
  <si>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</si>
  <si>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</si>
  <si>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</si>
  <si>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</si>
  <si>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</si>
  <si>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</si>
  <si>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</si>
  <si>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</si>
  <si>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</si>
  <si>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</si>
  <si>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</si>
  <si>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</si>
  <si>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</si>
  <si>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</si>
  <si>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</si>
  <si>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</si>
  <si>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</si>
  <si>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</si>
  <si>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</si>
  <si>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</si>
  <si>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</si>
  <si>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</si>
  <si>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</si>
  <si>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</si>
  <si>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</si>
  <si>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</si>
  <si>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</si>
  <si>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</si>
  <si>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</si>
  <si>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</si>
  <si>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</si>
  <si>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</si>
  <si>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</si>
  <si>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</si>
  <si>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</si>
  <si>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</si>
  <si>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</si>
  <si>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</si>
  <si>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</si>
  <si>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</si>
  <si>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</si>
  <si>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</si>
  <si>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</si>
  <si>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</si>
  <si>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</si>
  <si>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</si>
  <si>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</si>
  <si>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</si>
  <si>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</si>
  <si>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</si>
  <si>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</si>
  <si>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</si>
  <si>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</si>
  <si>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</si>
  <si>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</si>
  <si>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</si>
  <si>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</si>
  <si>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</si>
  <si>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</si>
  <si>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</si>
  <si>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</si>
  <si>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</si>
  <si>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</si>
  <si>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</si>
  <si>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</si>
  <si>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</si>
  <si>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</si>
  <si>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</si>
  <si>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</si>
  <si>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</si>
  <si>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</si>
  <si>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</si>
  <si>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</si>
  <si>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</si>
  <si>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</si>
  <si>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</si>
  <si>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</si>
  <si>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</si>
  <si>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</si>
  <si>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</si>
  <si>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</si>
  <si>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</si>
  <si>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</si>
  <si>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</si>
  <si>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</si>
  <si>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</si>
  <si>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</si>
  <si>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</si>
  <si>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</si>
  <si>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</si>
  <si>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</si>
  <si>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</si>
  <si>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</si>
  <si>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</si>
  <si>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</si>
  <si>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</si>
  <si>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</si>
  <si>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</si>
  <si>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</si>
  <si>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</si>
  <si>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</si>
  <si>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</si>
  <si>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</si>
  <si>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</si>
  <si>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</si>
  <si>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</si>
  <si>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</si>
  <si>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</si>
  <si>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</si>
  <si>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</si>
  <si>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</si>
  <si>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</si>
  <si>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</si>
  <si>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</si>
  <si>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</si>
  <si>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</si>
  <si>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</si>
  <si>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</si>
  <si>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</si>
  <si>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</si>
  <si>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</si>
  <si>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</si>
  <si>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</si>
  <si>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</si>
  <si>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</si>
  <si>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</si>
  <si>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</si>
  <si>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</si>
  <si>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</si>
  <si>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</si>
  <si>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</si>
  <si>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</si>
  <si>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</si>
  <si>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</si>
  <si>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</si>
  <si>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</si>
  <si>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</si>
  <si>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</si>
  <si>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</si>
  <si>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</si>
  <si>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</si>
  <si>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</si>
  <si>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</si>
  <si>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</si>
  <si>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</si>
  <si>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</si>
  <si>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</si>
  <si>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</si>
  <si>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</si>
  <si>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</si>
  <si>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</si>
  <si>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</si>
  <si>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</si>
  <si>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</si>
  <si>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</si>
  <si>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</si>
  <si>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</si>
  <si>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</si>
  <si>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</si>
  <si>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</si>
  <si>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</si>
  <si>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</si>
  <si>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</si>
  <si>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</si>
  <si>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</si>
  <si>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</si>
  <si>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</si>
  <si>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</si>
  <si>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</si>
  <si>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</si>
  <si>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</si>
  <si>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</si>
  <si>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</si>
  <si>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</si>
  <si>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</si>
  <si>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</si>
  <si>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</si>
  <si>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</si>
  <si>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</si>
  <si>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</si>
  <si>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</si>
  <si>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</si>
  <si>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</si>
  <si>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</si>
  <si>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</si>
  <si>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</si>
  <si>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</si>
  <si>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</si>
  <si>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</si>
  <si>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</si>
  <si>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</si>
  <si>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</si>
  <si>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</si>
  <si>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</si>
  <si>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</si>
  <si>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</si>
  <si>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</si>
  <si>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</si>
  <si>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</si>
  <si>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</si>
  <si>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</si>
  <si>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</si>
  <si>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</si>
  <si>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</si>
  <si>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</si>
  <si>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</si>
  <si>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</si>
  <si>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</si>
  <si>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</si>
  <si>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</si>
  <si>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</si>
  <si>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</si>
  <si>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</si>
  <si>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</si>
  <si>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</si>
  <si>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</si>
  <si>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</si>
  <si>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</si>
  <si>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</si>
  <si>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</si>
  <si>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</si>
  <si>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</si>
  <si>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</si>
  <si>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</si>
  <si>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</si>
  <si>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</si>
  <si>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</si>
  <si>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</si>
  <si>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</si>
  <si>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</si>
  <si>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</si>
  <si>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</si>
  <si>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</si>
  <si>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</si>
  <si>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</si>
  <si>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</si>
  <si>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</si>
  <si>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</si>
  <si>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</si>
  <si>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</si>
  <si>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</si>
  <si>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</si>
  <si>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</si>
  <si>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</si>
  <si>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</si>
  <si>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</si>
  <si>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</si>
  <si>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</si>
  <si>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</si>
  <si>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</si>
  <si>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</si>
  <si>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</si>
  <si>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</si>
  <si>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</si>
  <si>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</si>
  <si>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</si>
  <si>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</si>
  <si>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</si>
  <si>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</si>
  <si>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</si>
  <si>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</si>
  <si>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</si>
  <si>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</si>
  <si>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</si>
  <si>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</si>
  <si>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</si>
  <si>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</si>
  <si>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</si>
  <si>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</si>
  <si>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</si>
  <si>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</si>
  <si>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</si>
  <si>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</si>
  <si>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</si>
  <si>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</si>
  <si>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</si>
  <si>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</si>
  <si>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</si>
  <si>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</si>
  <si>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</si>
  <si>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</si>
  <si>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</si>
  <si>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</si>
  <si>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</si>
  <si>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</si>
  <si>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</si>
  <si>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</si>
  <si>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</si>
  <si>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</si>
  <si>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</si>
  <si>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</si>
  <si>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</si>
  <si>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</si>
  <si>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</si>
  <si>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</si>
  <si>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</si>
  <si>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</si>
  <si>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</si>
  <si>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</si>
  <si>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</si>
  <si>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</si>
  <si>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</si>
  <si>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</si>
  <si>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</si>
  <si>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</si>
  <si>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</si>
  <si>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</si>
  <si>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</si>
  <si>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</si>
  <si>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</si>
  <si>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</si>
  <si>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</si>
  <si>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</si>
  <si>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</si>
  <si>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</si>
  <si>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</si>
  <si>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</si>
  <si>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</si>
  <si>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</si>
  <si>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</si>
  <si>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</si>
  <si>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</si>
  <si>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</si>
  <si>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</si>
  <si>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</si>
  <si>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</si>
  <si>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</si>
  <si>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</si>
  <si>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</si>
  <si>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</si>
  <si>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</si>
  <si>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</si>
  <si>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</si>
  <si>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</si>
  <si>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</si>
  <si>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</si>
  <si>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</si>
  <si>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</si>
  <si>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</si>
  <si>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</si>
  <si>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</si>
  <si>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</si>
  <si>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</si>
  <si>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</si>
  <si>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</si>
  <si>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</si>
  <si>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</si>
  <si>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</si>
  <si>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</si>
  <si>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</si>
  <si>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</si>
  <si>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</si>
  <si>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</si>
  <si>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</si>
  <si>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</si>
  <si>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</si>
  <si>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</si>
  <si>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</si>
  <si>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</si>
  <si>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</si>
  <si>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</si>
  <si>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</si>
  <si>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</si>
  <si>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</si>
  <si>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</si>
  <si>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</si>
  <si>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</si>
  <si>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</si>
  <si>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</si>
  <si>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</si>
  <si>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</si>
  <si>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</si>
  <si>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</si>
  <si>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</si>
  <si>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</si>
  <si>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</si>
  <si>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</si>
  <si>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</si>
  <si>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</si>
  <si>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</si>
  <si>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</si>
  <si>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</si>
  <si>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</si>
  <si>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</si>
  <si>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</si>
  <si>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</si>
  <si>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</si>
  <si>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</si>
  <si>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</si>
  <si>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</si>
  <si>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</si>
  <si>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</si>
  <si>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</si>
  <si>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</si>
  <si>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</si>
  <si>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</si>
  <si>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</si>
  <si>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</si>
  <si>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</si>
  <si>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</si>
  <si>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</si>
  <si>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</si>
  <si>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</si>
  <si>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</si>
  <si>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</si>
  <si>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</si>
  <si>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</si>
  <si>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</si>
  <si>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</si>
  <si>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</si>
  <si>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</si>
  <si>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</si>
  <si>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</si>
  <si>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</si>
  <si>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</si>
  <si>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</si>
  <si>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</si>
  <si>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</si>
  <si>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</si>
  <si>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</si>
  <si>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</si>
  <si>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</si>
  <si>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</si>
  <si>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</si>
  <si>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</si>
  <si>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</si>
  <si>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</si>
  <si>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</si>
  <si>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</si>
  <si>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</si>
  <si>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</si>
  <si>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</si>
  <si>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</si>
  <si>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</si>
  <si>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</si>
  <si>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</si>
  <si>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</si>
  <si>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</si>
  <si>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</si>
  <si>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</si>
  <si>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</si>
  <si>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</si>
  <si>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</si>
  <si>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</si>
  <si>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</si>
  <si>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</si>
  <si>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</si>
  <si>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</si>
  <si>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</si>
  <si>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</si>
  <si>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</si>
  <si>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</si>
  <si>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</si>
  <si>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</si>
  <si>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</si>
  <si>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</si>
  <si>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</si>
  <si>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</si>
  <si>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</si>
  <si>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</si>
  <si>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</si>
  <si>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</si>
  <si>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</si>
  <si>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</si>
  <si>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</si>
  <si>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</si>
  <si>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</si>
  <si>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</si>
  <si>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</si>
  <si>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</si>
  <si>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</si>
  <si>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</si>
  <si>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</si>
  <si>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</si>
  <si>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</si>
  <si>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</si>
  <si>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</si>
  <si>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</si>
  <si>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</si>
  <si>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</si>
  <si>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</si>
  <si>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</si>
  <si>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</si>
  <si>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</si>
  <si>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</si>
  <si>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</si>
  <si>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</si>
  <si>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</si>
  <si>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</si>
  <si>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</si>
  <si>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</si>
  <si>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</si>
  <si>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</si>
  <si>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</si>
  <si>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</si>
  <si>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</si>
  <si>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</si>
  <si>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</si>
  <si>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</si>
  <si>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</si>
  <si>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</si>
  <si>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</si>
  <si>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</si>
  <si>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</si>
  <si>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</si>
  <si>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</si>
  <si>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</si>
  <si>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</si>
  <si>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</si>
  <si>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</si>
  <si>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</si>
  <si>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</si>
  <si>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</si>
  <si>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</si>
  <si>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</si>
  <si>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</si>
  <si>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</si>
  <si>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</si>
  <si>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</si>
  <si>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</si>
  <si>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</si>
  <si>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</si>
  <si>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</si>
  <si>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</si>
  <si>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</si>
  <si>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</si>
  <si>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</si>
  <si>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</si>
  <si>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</si>
  <si>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</si>
  <si>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</si>
  <si>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</si>
  <si>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</si>
  <si>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</si>
  <si>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</si>
  <si>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</si>
  <si>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</si>
  <si>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</si>
  <si>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</si>
  <si>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</si>
  <si>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</si>
  <si>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</si>
  <si>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</si>
  <si>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</si>
  <si>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</si>
  <si>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</si>
  <si>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</si>
  <si>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</si>
  <si>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</si>
  <si>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</si>
  <si>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</si>
  <si>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</si>
  <si>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</si>
  <si>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</si>
  <si>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</si>
  <si>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</si>
  <si>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</si>
  <si>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</si>
  <si>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</si>
  <si>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</si>
  <si>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</si>
  <si>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</si>
  <si>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</si>
  <si>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</si>
  <si>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</si>
  <si>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</si>
  <si>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</si>
  <si>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</si>
  <si>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</si>
  <si>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</si>
  <si>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</si>
  <si>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</si>
  <si>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</si>
  <si>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</si>
  <si>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</si>
  <si>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</si>
  <si>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</si>
  <si>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</si>
  <si>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</si>
  <si>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</si>
  <si>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</si>
  <si>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</si>
  <si>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</si>
  <si>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</si>
  <si>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</si>
  <si>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</si>
  <si>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</si>
  <si>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</si>
  <si>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</si>
  <si>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</si>
  <si>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</si>
  <si>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</si>
  <si>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</si>
  <si>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</si>
  <si>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</si>
  <si>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</si>
  <si>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</si>
  <si>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</si>
  <si>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</si>
  <si>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</si>
  <si>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</si>
  <si>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</si>
  <si>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</si>
  <si>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</si>
  <si>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</si>
  <si>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</si>
  <si>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</si>
  <si>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</si>
  <si>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</si>
  <si>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</si>
  <si>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</si>
  <si>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</si>
  <si>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</si>
  <si>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</si>
  <si>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</si>
  <si>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</si>
  <si>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</si>
  <si>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</si>
  <si>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</si>
  <si>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</si>
  <si>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</si>
  <si>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</si>
  <si>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</si>
  <si>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</si>
  <si>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</si>
  <si>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</si>
  <si>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</si>
  <si>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</si>
  <si>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</si>
  <si>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</si>
  <si>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</si>
  <si>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</si>
  <si>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</si>
  <si>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</si>
  <si>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</si>
  <si>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</si>
  <si>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</si>
  <si>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</si>
  <si>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</si>
  <si>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</si>
  <si>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</si>
  <si>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</si>
  <si>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</si>
  <si>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</si>
  <si>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</si>
  <si>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</si>
  <si>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</si>
  <si>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</si>
  <si>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</si>
  <si>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</si>
  <si>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</si>
  <si>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</si>
  <si>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</si>
  <si>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</si>
  <si>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</si>
  <si>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</si>
  <si>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</si>
  <si>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</si>
  <si>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</si>
  <si>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</si>
  <si>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</si>
  <si>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</si>
  <si>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</si>
  <si>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</si>
  <si>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</si>
  <si>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</si>
  <si>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</si>
  <si>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</si>
  <si>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</si>
  <si>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</si>
  <si>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</si>
  <si>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</si>
  <si>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</si>
  <si>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</si>
  <si>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</si>
  <si>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</si>
  <si>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</si>
  <si>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</si>
  <si>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</si>
  <si>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</si>
  <si>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</si>
  <si>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</si>
  <si>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</si>
  <si>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</si>
  <si>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</si>
  <si>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</si>
  <si>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</si>
  <si>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</si>
  <si>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</si>
  <si>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</si>
  <si>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</si>
  <si>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</si>
  <si>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</si>
  <si>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</si>
  <si>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</si>
  <si>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</si>
  <si>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</si>
  <si>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</si>
  <si>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</si>
  <si>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</si>
  <si>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</si>
  <si>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</si>
  <si>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</si>
  <si>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</si>
  <si>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</si>
  <si>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</si>
  <si>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</si>
  <si>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</si>
  <si>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</si>
  <si>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</si>
  <si>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</si>
  <si>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</si>
  <si>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</si>
  <si>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</si>
  <si>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</si>
  <si>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</si>
  <si>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</si>
  <si>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</si>
  <si>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</si>
  <si>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</si>
  <si>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</si>
  <si>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</si>
  <si>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</si>
  <si>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</si>
  <si>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</si>
  <si>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</si>
  <si>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</si>
  <si>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</si>
  <si>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</si>
  <si>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</si>
  <si>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</si>
  <si>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</si>
  <si>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</si>
  <si>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</si>
  <si>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</si>
  <si>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</si>
  <si>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</si>
  <si>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</si>
  <si>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</si>
  <si>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</si>
  <si>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</si>
  <si>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</si>
  <si>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</si>
  <si>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</si>
  <si>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</si>
  <si>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</si>
  <si>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</si>
  <si>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</si>
  <si>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</si>
  <si>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</si>
  <si>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</si>
  <si>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</si>
  <si>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</si>
  <si>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</si>
  <si>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</si>
  <si>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</si>
  <si>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</si>
  <si>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</si>
  <si>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</si>
  <si>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</si>
  <si>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</si>
  <si>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</si>
  <si>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</si>
  <si>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</si>
  <si>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</si>
  <si>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</si>
  <si>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</si>
  <si>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</si>
  <si>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</si>
  <si>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</si>
  <si>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</si>
  <si>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</si>
  <si>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</si>
  <si>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</si>
  <si>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</si>
  <si>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</si>
  <si>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</si>
  <si>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</si>
  <si>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</si>
  <si>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</si>
  <si>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</si>
  <si>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</si>
  <si>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</si>
  <si>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</si>
  <si>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</si>
  <si>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</si>
  <si>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</si>
  <si>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</si>
  <si>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</si>
  <si>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</si>
  <si>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</si>
  <si>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</si>
  <si>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</si>
  <si>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</si>
  <si>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</si>
  <si>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</si>
  <si>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</si>
  <si>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</si>
  <si>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</si>
  <si>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</si>
  <si>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</si>
  <si>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</si>
  <si>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</si>
  <si>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</si>
  <si>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</si>
  <si>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</si>
  <si>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</si>
  <si>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</si>
  <si>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</si>
  <si>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</si>
  <si>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</si>
  <si>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</si>
  <si>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</si>
  <si>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</si>
  <si>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</si>
  <si>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</si>
  <si>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</si>
  <si>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</si>
  <si>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</si>
  <si>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</si>
  <si>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</si>
  <si>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</si>
  <si>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</si>
  <si>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</si>
  <si>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</si>
  <si>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</si>
  <si>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</si>
  <si>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</si>
  <si>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</si>
  <si>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</si>
  <si>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</si>
  <si>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</si>
  <si>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</si>
  <si>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</si>
  <si>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</si>
  <si>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</si>
  <si>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</si>
  <si>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</si>
  <si>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</si>
  <si>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</si>
  <si>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</si>
  <si>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</si>
  <si>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</si>
  <si>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</si>
  <si>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</si>
  <si>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</si>
  <si>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</si>
  <si>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</si>
  <si>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</si>
  <si>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</si>
  <si>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</si>
  <si>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</si>
  <si>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</si>
  <si>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</si>
  <si>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</si>
  <si>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</si>
  <si>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</si>
  <si>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</si>
  <si>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</si>
  <si>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</si>
  <si>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</si>
  <si>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</si>
  <si>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</si>
  <si>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</si>
  <si>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</si>
  <si>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</si>
  <si>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</si>
  <si>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</si>
  <si>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</si>
  <si>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</si>
  <si>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</si>
  <si>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</si>
  <si>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</si>
  <si>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</si>
  <si>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</si>
  <si>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</si>
  <si>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</si>
  <si>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</si>
  <si>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</si>
  <si>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</si>
  <si>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</si>
  <si>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</si>
  <si>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</si>
  <si>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</si>
  <si>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</si>
  <si>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</si>
  <si>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</si>
  <si>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</si>
  <si>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</si>
  <si>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</si>
  <si>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</si>
  <si>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</si>
  <si>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</si>
  <si>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</si>
  <si>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</si>
  <si>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</si>
  <si>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</si>
  <si>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</si>
  <si>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</si>
  <si>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</si>
  <si>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</si>
  <si>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</si>
  <si>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</si>
  <si>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</si>
  <si>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</si>
  <si>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</si>
  <si>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</si>
  <si>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</si>
  <si>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</si>
  <si>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</si>
  <si>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</si>
  <si>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</si>
  <si>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</si>
  <si>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</si>
  <si>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</si>
  <si>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</si>
  <si>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</si>
  <si>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</si>
  <si>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</si>
  <si>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</si>
  <si>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</si>
  <si>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</si>
  <si>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</si>
  <si>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</si>
  <si>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</si>
  <si>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</si>
  <si>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</si>
  <si>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</si>
  <si>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</si>
  <si>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</si>
  <si>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</si>
  <si>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</si>
  <si>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</si>
  <si>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</si>
  <si>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</si>
  <si>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</si>
  <si>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</si>
  <si>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</si>
  <si>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</si>
  <si>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</si>
  <si>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</si>
  <si>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</si>
  <si>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</si>
  <si>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</si>
  <si>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</si>
  <si>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</si>
  <si>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</si>
  <si>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</si>
  <si>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</si>
  <si>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</si>
  <si>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</si>
  <si>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</si>
  <si>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</si>
  <si>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</si>
  <si>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</si>
  <si>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</si>
  <si>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</si>
  <si>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</si>
  <si>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</si>
  <si>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</si>
  <si>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</si>
  <si>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</si>
  <si>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</si>
  <si>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</si>
  <si>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</si>
  <si>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</si>
  <si>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</si>
  <si>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</si>
  <si>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</si>
  <si>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</si>
  <si>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</si>
  <si>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</si>
  <si>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</si>
  <si>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</si>
  <si>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</si>
  <si>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</si>
  <si>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</si>
  <si>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</si>
  <si>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</si>
  <si>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</si>
  <si>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</si>
  <si>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</si>
  <si>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</si>
  <si>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</si>
  <si>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</si>
  <si>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</si>
  <si>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</si>
  <si>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</si>
  <si>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</si>
  <si>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</si>
  <si>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</si>
  <si>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</si>
  <si>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</si>
  <si>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</si>
  <si>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</si>
  <si>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</si>
  <si>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</si>
  <si>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</si>
  <si>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</si>
  <si>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</si>
  <si>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</si>
  <si>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</si>
  <si>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</si>
  <si>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</si>
  <si>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</si>
  <si>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</si>
  <si>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</si>
  <si>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</si>
  <si>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</si>
  <si>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</si>
  <si>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</si>
  <si>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</si>
  <si>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</si>
  <si>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</si>
  <si>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</si>
  <si>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</si>
  <si>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</si>
  <si>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</si>
  <si>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</si>
  <si>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</si>
  <si>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</si>
  <si>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</si>
  <si>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</si>
  <si>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</si>
  <si>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</si>
  <si>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</si>
  <si>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</si>
  <si>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</si>
  <si>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</si>
  <si>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</si>
  <si>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</si>
  <si>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</si>
  <si>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</si>
  <si>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</si>
  <si>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</si>
  <si>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</si>
  <si>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</si>
  <si>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</si>
  <si>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</si>
  <si>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</si>
  <si>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</si>
  <si>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</si>
  <si>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</si>
  <si>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</si>
  <si>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</si>
  <si>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</si>
  <si>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</si>
  <si>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</si>
  <si>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</si>
  <si>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</si>
  <si>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</si>
  <si>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</si>
  <si>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</si>
  <si>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</si>
  <si>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</si>
  <si>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</si>
  <si>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</si>
  <si>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</si>
  <si>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</si>
  <si>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</si>
  <si>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</si>
  <si>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</si>
  <si>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</si>
  <si>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</si>
  <si>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</si>
  <si>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</si>
  <si>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</si>
  <si>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</si>
  <si>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</si>
  <si>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</si>
  <si>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</si>
  <si>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</si>
  <si>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</si>
  <si>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</si>
  <si>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</si>
  <si>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</si>
  <si>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</si>
  <si>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</si>
  <si>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</si>
  <si>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</si>
  <si>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</si>
  <si>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</si>
  <si>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</si>
  <si>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</si>
  <si>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</si>
  <si>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</si>
  <si>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</si>
  <si>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</si>
  <si>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</si>
  <si>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</si>
  <si>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</si>
  <si>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</si>
  <si>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</si>
  <si>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</si>
  <si>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</si>
  <si>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</si>
  <si>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</si>
  <si>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</si>
  <si>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</si>
  <si>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</si>
  <si>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</si>
  <si>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</si>
  <si>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</si>
  <si>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</si>
  <si>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</si>
  <si>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</si>
  <si>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</si>
  <si>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</si>
  <si>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</si>
  <si>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</si>
  <si>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</si>
  <si>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</si>
  <si>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</si>
  <si>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</si>
  <si>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</si>
  <si>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</si>
  <si>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</si>
  <si>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</si>
  <si>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</si>
  <si>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</si>
  <si>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</si>
  <si>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</si>
  <si>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</si>
  <si>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</si>
  <si>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</si>
  <si>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</si>
  <si>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</si>
  <si>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</si>
  <si>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</si>
  <si>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</si>
  <si>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</si>
  <si>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</si>
  <si>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</si>
  <si>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</si>
  <si>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</si>
  <si>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</si>
  <si>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</si>
  <si>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</si>
  <si>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</si>
  <si>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</si>
  <si>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</si>
  <si>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</si>
  <si>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</si>
  <si>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</si>
  <si>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</si>
  <si>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</si>
  <si>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</si>
  <si>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</si>
  <si>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</si>
  <si>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</si>
  <si>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</si>
  <si>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</si>
  <si>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</si>
  <si>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</si>
  <si>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</si>
  <si>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</si>
  <si>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</si>
  <si>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</si>
  <si>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</si>
  <si>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</si>
  <si>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</si>
  <si>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</si>
  <si>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</si>
  <si>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</si>
  <si>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</si>
  <si>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</si>
  <si>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</si>
  <si>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</si>
  <si>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</si>
  <si>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</si>
  <si>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</si>
  <si>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</si>
  <si>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</si>
  <si>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</si>
  <si>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</si>
  <si>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</si>
  <si>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</si>
  <si>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</si>
  <si>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</si>
  <si>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</si>
  <si>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</si>
  <si>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</si>
  <si>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</si>
  <si>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</si>
  <si>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</si>
  <si>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</si>
  <si>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</si>
  <si>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</si>
  <si>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</si>
  <si>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</si>
  <si>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</si>
  <si>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</si>
  <si>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</si>
  <si>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</si>
  <si>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</si>
  <si>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</si>
  <si>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</si>
  <si>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</si>
  <si>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</si>
  <si>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</si>
  <si>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</si>
  <si>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</si>
  <si>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</si>
  <si>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</si>
  <si>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</si>
  <si>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</si>
  <si>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</si>
  <si>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</si>
  <si>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</si>
  <si>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</si>
  <si>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</si>
  <si>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</si>
  <si>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</si>
  <si>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</si>
  <si>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</si>
  <si>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</si>
  <si>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</si>
  <si>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</si>
  <si>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</si>
  <si>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</si>
  <si>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</si>
  <si>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</si>
  <si>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</si>
  <si>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</si>
  <si>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</si>
  <si>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</si>
  <si>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</si>
  <si>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</si>
  <si>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</si>
  <si>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</si>
  <si>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</si>
  <si>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</si>
  <si>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</si>
  <si>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</si>
  <si>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</si>
  <si>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</si>
  <si>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</si>
  <si>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</si>
  <si>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</si>
  <si>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</si>
  <si>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</si>
  <si>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</si>
  <si>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</si>
  <si>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</si>
  <si>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</si>
  <si>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</si>
  <si>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</si>
  <si>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</si>
  <si>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</si>
  <si>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</si>
  <si>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</si>
  <si>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</si>
  <si>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</si>
  <si>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</si>
  <si>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</si>
  <si>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</si>
  <si>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</si>
  <si>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</si>
  <si>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</si>
  <si>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</si>
  <si>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</si>
  <si>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</si>
  <si>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</si>
  <si>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</si>
  <si>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</si>
  <si>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</si>
  <si>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</si>
  <si>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</si>
  <si>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</si>
  <si>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</si>
  <si>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</si>
  <si>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</si>
  <si>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</si>
  <si>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</si>
  <si>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</si>
  <si>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</si>
  <si>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</si>
  <si>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</si>
  <si>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</si>
  <si>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</si>
  <si>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</si>
  <si>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</si>
  <si>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</si>
  <si>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</si>
  <si>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</si>
  <si>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</si>
  <si>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</si>
  <si>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</si>
  <si>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</si>
  <si>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</si>
  <si>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</si>
  <si>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</si>
  <si>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</si>
  <si>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</si>
  <si>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</si>
  <si>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</si>
  <si>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</si>
  <si>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</si>
  <si>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</si>
  <si>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</si>
  <si>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</si>
  <si>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</si>
  <si>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</si>
  <si>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</si>
  <si>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</si>
  <si>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</si>
  <si>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</si>
  <si>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</si>
  <si>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</si>
  <si>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</si>
  <si>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</si>
  <si>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</si>
  <si>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</si>
  <si>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</si>
  <si>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</si>
  <si>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</si>
  <si>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</si>
  <si>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</si>
  <si>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</si>
  <si>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</si>
  <si>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</si>
  <si>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</si>
  <si>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</si>
  <si>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</si>
  <si>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</si>
  <si>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</si>
  <si>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</si>
  <si>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</si>
  <si>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</si>
  <si>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</si>
  <si>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</si>
  <si>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</si>
  <si>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</si>
  <si>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</si>
  <si>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</si>
  <si>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</si>
  <si>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</si>
  <si>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</si>
  <si>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</si>
  <si>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</si>
  <si>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</si>
  <si>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</si>
  <si>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</si>
  <si>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</si>
  <si>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</si>
  <si>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</si>
  <si>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</si>
  <si>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</si>
  <si>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</si>
  <si>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</si>
  <si>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</si>
  <si>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</si>
  <si>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</si>
  <si>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</si>
  <si>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</si>
  <si>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</si>
  <si>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</si>
  <si>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</si>
  <si>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</si>
  <si>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</si>
  <si>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</si>
  <si>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</si>
  <si>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</si>
  <si>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</si>
  <si>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</si>
  <si>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</si>
  <si>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</si>
  <si>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</si>
  <si>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</si>
  <si>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</si>
  <si>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</si>
  <si>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</si>
  <si>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</si>
  <si>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</si>
  <si>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</si>
  <si>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</si>
  <si>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</si>
  <si>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</si>
  <si>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</si>
  <si>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</si>
  <si>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</si>
  <si>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</si>
  <si>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</si>
  <si>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</si>
  <si>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</si>
  <si>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</si>
  <si>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</si>
  <si>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</si>
  <si>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</si>
  <si>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</si>
  <si>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</si>
  <si>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</si>
  <si>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</si>
  <si>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</si>
  <si>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</si>
  <si>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</si>
  <si>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</si>
  <si>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</si>
  <si>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</si>
  <si>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</si>
  <si>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</si>
  <si>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</si>
  <si>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</si>
  <si>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</si>
  <si>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</si>
  <si>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</si>
  <si>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</si>
  <si>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</si>
  <si>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</si>
  <si>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</si>
  <si>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</si>
  <si>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</si>
  <si>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</si>
  <si>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</si>
  <si>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</si>
  <si>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</si>
  <si>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</si>
  <si>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</si>
  <si>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</si>
  <si>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</si>
  <si>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</si>
  <si>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</si>
  <si>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</si>
  <si>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</si>
  <si>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</si>
  <si>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</si>
  <si>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</si>
  <si>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</si>
  <si>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</si>
  <si>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</si>
  <si>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</si>
  <si>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</si>
  <si>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</si>
  <si>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</si>
  <si>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</si>
  <si>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</si>
  <si>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</si>
  <si>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</si>
  <si>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</si>
  <si>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</si>
  <si>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</si>
  <si>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</si>
  <si>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</si>
  <si>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</si>
  <si>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</si>
  <si>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</si>
  <si>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</si>
  <si>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</si>
  <si>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</si>
  <si>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</si>
  <si>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</si>
  <si>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</si>
  <si>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</si>
  <si>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</si>
  <si>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</si>
  <si>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</si>
  <si>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</si>
  <si>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</si>
  <si>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</si>
  <si>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</si>
  <si>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</si>
  <si>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</si>
  <si>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</si>
  <si>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</si>
  <si>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</si>
  <si>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</si>
  <si>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</si>
  <si>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</si>
  <si>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</si>
  <si>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</si>
  <si>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</si>
  <si>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</si>
  <si>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</si>
  <si>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</si>
  <si>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</si>
  <si>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</si>
  <si>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</si>
  <si>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</si>
  <si>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</si>
  <si>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</si>
  <si>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</si>
  <si>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</si>
  <si>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</si>
  <si>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</si>
  <si>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</si>
  <si>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</si>
  <si>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</si>
  <si>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</si>
  <si>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</si>
  <si>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</si>
  <si>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</si>
  <si>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</si>
  <si>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</si>
  <si>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</si>
  <si>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</si>
  <si>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</si>
  <si>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</si>
  <si>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</si>
  <si>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</si>
  <si>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</si>
  <si>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</si>
  <si>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</si>
  <si>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</si>
  <si>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</si>
  <si>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</si>
  <si>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</si>
  <si>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</si>
  <si>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</si>
  <si>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</si>
  <si>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</si>
  <si>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</si>
  <si>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</si>
  <si>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</si>
  <si>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</si>
  <si>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</si>
  <si>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</si>
  <si>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</si>
  <si>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</si>
  <si>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</si>
  <si>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</si>
  <si>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</si>
  <si>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</si>
  <si>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</si>
  <si>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</si>
  <si>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</si>
  <si>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</si>
  <si>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</si>
  <si>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</si>
  <si>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</si>
  <si>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</si>
  <si>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</si>
  <si>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</si>
  <si>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</si>
  <si>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</si>
  <si>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</si>
  <si>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</si>
  <si>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</si>
  <si>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</si>
  <si>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</si>
  <si>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</si>
  <si>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</si>
  <si>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</si>
  <si>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</si>
  <si>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</si>
  <si>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</si>
  <si>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</si>
  <si>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</si>
  <si>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</si>
  <si>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</si>
  <si>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</si>
  <si>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</si>
  <si>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</si>
  <si>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</si>
  <si>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</si>
  <si>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</si>
  <si>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</si>
  <si>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</si>
  <si>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</si>
  <si>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</si>
  <si>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</si>
  <si>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</si>
  <si>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</si>
  <si>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</si>
  <si>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</si>
  <si>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</si>
  <si>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</si>
  <si>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</si>
  <si>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</si>
  <si>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</si>
  <si>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</si>
  <si>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</si>
  <si>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</si>
  <si>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</si>
  <si>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</si>
  <si>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</si>
  <si>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</si>
  <si>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</si>
  <si>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</si>
  <si>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</si>
  <si>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</si>
  <si>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</si>
  <si>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</si>
  <si>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</si>
  <si>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</si>
  <si>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</si>
  <si>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</si>
  <si>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</si>
  <si>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</si>
  <si>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</si>
  <si>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</si>
  <si>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</si>
  <si>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</si>
  <si>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</si>
  <si>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</si>
  <si>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</si>
  <si>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</si>
  <si>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</si>
  <si>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</si>
  <si>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</si>
  <si>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</si>
  <si>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</si>
  <si>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</si>
  <si>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</si>
  <si>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</si>
  <si>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</si>
  <si>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</si>
  <si>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</si>
  <si>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</si>
  <si>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</si>
  <si>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</si>
  <si>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</si>
  <si>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</si>
  <si>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</si>
  <si>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</si>
  <si>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</si>
  <si>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</si>
  <si>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</si>
  <si>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</si>
  <si>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</si>
  <si>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</si>
  <si>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</si>
  <si>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</si>
  <si>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</si>
  <si>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</si>
  <si>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</si>
  <si>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</si>
  <si>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</si>
  <si>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</si>
  <si>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</si>
  <si>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</si>
  <si>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</si>
  <si>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</si>
  <si>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</si>
  <si>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</si>
  <si>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</si>
  <si>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</si>
  <si>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</si>
  <si>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</si>
  <si>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</si>
  <si>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</si>
  <si>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</si>
  <si>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</si>
  <si>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</si>
  <si>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</si>
  <si>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</si>
  <si>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</si>
  <si>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</si>
  <si>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</si>
  <si>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</si>
  <si>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</si>
  <si>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</si>
  <si>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</si>
  <si>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</si>
  <si>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</si>
  <si>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</si>
  <si>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</si>
  <si>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</si>
  <si>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</si>
  <si>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</si>
  <si>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</si>
  <si>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</si>
  <si>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</si>
  <si>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</si>
  <si>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</si>
  <si>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</si>
  <si>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</si>
  <si>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</si>
  <si>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</si>
  <si>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</si>
  <si>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</si>
  <si>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</si>
  <si>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</si>
  <si>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</si>
  <si>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</si>
  <si>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</si>
  <si>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</si>
  <si>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</si>
  <si>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</si>
  <si>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</si>
  <si>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</si>
  <si>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</si>
  <si>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</si>
  <si>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</si>
  <si>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</si>
  <si>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</si>
  <si>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</si>
  <si>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</si>
  <si>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</si>
  <si>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</si>
  <si>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</si>
  <si>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</si>
  <si>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</si>
  <si>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</si>
  <si>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</si>
  <si>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</si>
  <si>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</si>
  <si>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</si>
  <si>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</si>
  <si>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</si>
  <si>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</si>
  <si>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</si>
  <si>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</si>
  <si>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</si>
  <si>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</si>
  <si>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</si>
  <si>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</si>
  <si>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</si>
  <si>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</si>
  <si>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</si>
  <si>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</si>
  <si>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</si>
  <si>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</si>
  <si>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</si>
  <si>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</si>
  <si>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</si>
  <si>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</si>
  <si>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</si>
  <si>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</si>
  <si>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</si>
  <si>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</si>
  <si>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</si>
  <si>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</si>
  <si>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</si>
  <si>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</si>
  <si>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</si>
  <si>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</si>
  <si>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</si>
  <si>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</si>
  <si>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</si>
  <si>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</si>
  <si>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</si>
  <si>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</si>
  <si>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</si>
  <si>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</si>
  <si>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</si>
  <si>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</si>
  <si>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</si>
  <si>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</si>
  <si>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</si>
  <si>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</si>
  <si>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</si>
  <si>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</si>
  <si>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</si>
  <si>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</si>
  <si>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</si>
  <si>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</si>
  <si>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</si>
  <si>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</si>
  <si>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</si>
  <si>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</si>
  <si>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</si>
  <si>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</si>
  <si>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</si>
  <si>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</si>
  <si>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</si>
  <si>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</si>
  <si>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</si>
  <si>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</si>
  <si>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</si>
  <si>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</si>
  <si>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</si>
  <si>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</si>
  <si>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</si>
  <si>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</si>
  <si>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</si>
  <si>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</si>
  <si>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</si>
  <si>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</si>
  <si>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</si>
  <si>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</si>
  <si>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</si>
  <si>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</si>
  <si>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</si>
  <si>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</si>
  <si>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</si>
  <si>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</si>
  <si>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</si>
  <si>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</si>
  <si>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</si>
  <si>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</si>
  <si>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</si>
  <si>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</si>
  <si>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</si>
  <si>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</si>
  <si>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</si>
  <si>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</si>
  <si>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</si>
  <si>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</si>
  <si>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</si>
  <si>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</si>
  <si>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</si>
  <si>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</si>
  <si>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</si>
  <si>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</si>
  <si>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</si>
  <si>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</si>
  <si>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</si>
  <si>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</si>
  <si>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</si>
  <si>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</si>
  <si>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</si>
  <si>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</si>
  <si>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</si>
  <si>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</si>
  <si>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</si>
  <si>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</si>
  <si>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</si>
  <si>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</si>
  <si>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</si>
  <si>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</si>
  <si>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</si>
  <si>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</si>
  <si>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</si>
  <si>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</si>
  <si>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</si>
  <si>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</si>
  <si>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</si>
  <si>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</si>
  <si>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</si>
  <si>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</si>
  <si>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</si>
  <si>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</si>
  <si>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</si>
  <si>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</si>
  <si>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</si>
  <si>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</si>
  <si>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</si>
  <si>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</si>
  <si>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</si>
  <si>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</si>
  <si>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</si>
  <si>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</si>
  <si>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</si>
  <si>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</si>
  <si>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</si>
  <si>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</si>
  <si>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</si>
  <si>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</si>
  <si>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</si>
  <si>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</si>
  <si>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</si>
  <si>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</si>
  <si>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</si>
  <si>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</si>
  <si>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</si>
  <si>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</si>
  <si>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</si>
  <si>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</si>
  <si>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</si>
  <si>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</si>
  <si>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</si>
  <si>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</si>
  <si>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</si>
  <si>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</si>
  <si>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</si>
  <si>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</si>
  <si>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</si>
  <si>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</si>
  <si>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</si>
  <si>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</si>
  <si>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</si>
  <si>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</si>
  <si>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</si>
  <si>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</si>
  <si>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</si>
  <si>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</si>
  <si>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</si>
  <si>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</si>
  <si>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</si>
  <si>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</si>
  <si>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</si>
  <si>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</si>
  <si>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</si>
  <si>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</si>
  <si>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</si>
  <si>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</si>
  <si>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</si>
  <si>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</si>
  <si>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</si>
  <si>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</si>
  <si>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</si>
  <si>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</si>
  <si>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</si>
  <si>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</si>
  <si>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</si>
  <si>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</si>
  <si>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</si>
  <si>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</si>
  <si>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</si>
  <si>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</si>
  <si>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</si>
  <si>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</si>
  <si>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</si>
  <si>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</si>
  <si>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</si>
  <si>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</si>
  <si>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</si>
  <si>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</si>
  <si>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</si>
  <si>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</si>
  <si>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</si>
  <si>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</si>
  <si>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</si>
  <si>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</si>
  <si>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</si>
  <si>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</si>
  <si>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</si>
  <si>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</si>
  <si>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</si>
  <si>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</si>
  <si>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</si>
  <si>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</si>
  <si>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</si>
  <si>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</si>
  <si>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</si>
  <si>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</si>
  <si>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</si>
  <si>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</si>
  <si>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</si>
  <si>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</si>
  <si>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</si>
  <si>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</si>
  <si>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</si>
  <si>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</si>
  <si>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</si>
  <si>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</si>
  <si>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</si>
  <si>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</si>
  <si>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</si>
  <si>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</si>
  <si>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</si>
  <si>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</si>
  <si>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</si>
  <si>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</si>
  <si>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</si>
  <si>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</si>
  <si>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</si>
  <si>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</si>
  <si>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</si>
  <si>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</si>
  <si>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</si>
  <si>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</si>
  <si>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</si>
  <si>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</si>
  <si>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</si>
  <si>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</si>
  <si>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</si>
  <si>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</si>
  <si>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</si>
  <si>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</si>
  <si>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</si>
  <si>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</si>
  <si>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</si>
  <si>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</si>
  <si>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</si>
  <si>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</si>
  <si>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</si>
  <si>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</si>
  <si>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</si>
  <si>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</si>
  <si>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</si>
  <si>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</si>
  <si>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</si>
  <si>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</si>
  <si>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</si>
  <si>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</si>
  <si>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</si>
  <si>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</si>
  <si>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</si>
  <si>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</si>
  <si>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</si>
  <si>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</si>
  <si>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</si>
  <si>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</si>
  <si>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</si>
  <si>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</si>
  <si>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</si>
  <si>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</si>
  <si>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</si>
  <si>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</si>
  <si>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</si>
  <si>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</si>
  <si>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</si>
  <si>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</si>
  <si>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</si>
  <si>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</si>
  <si>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</si>
  <si>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</si>
  <si>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</si>
  <si>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</si>
  <si>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</si>
  <si>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</si>
  <si>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</si>
  <si>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</si>
  <si>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</si>
  <si>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</si>
  <si>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</si>
  <si>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</si>
  <si>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</si>
  <si>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</si>
  <si>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</si>
  <si>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</si>
  <si>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</si>
  <si>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</si>
  <si>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</si>
  <si>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</si>
  <si>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</si>
  <si>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</si>
  <si>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</si>
  <si>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</si>
  <si>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</si>
  <si>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</si>
  <si>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</si>
  <si>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</si>
  <si>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</si>
  <si>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</si>
  <si>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</si>
  <si>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</si>
  <si>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</si>
  <si>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</si>
  <si>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</si>
  <si>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</si>
  <si>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</si>
  <si>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</si>
  <si>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</si>
  <si>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</si>
  <si>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</si>
  <si>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</si>
  <si>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</si>
  <si>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</si>
  <si>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</si>
  <si>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</si>
  <si>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</si>
  <si>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</si>
  <si>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</si>
  <si>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</si>
  <si>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</si>
  <si>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</si>
  <si>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</si>
  <si>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</si>
  <si>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</si>
  <si>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</si>
  <si>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</si>
  <si>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</si>
  <si>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</si>
  <si>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</si>
  <si>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</si>
  <si>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</si>
  <si>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</si>
  <si>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</si>
  <si>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</si>
  <si>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</si>
  <si>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</si>
  <si>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</si>
  <si>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</si>
  <si>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</si>
  <si>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</si>
  <si>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</si>
  <si>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</si>
  <si>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</si>
  <si>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</si>
  <si>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</si>
  <si>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</si>
  <si>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</si>
  <si>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</si>
  <si>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</si>
  <si>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</si>
  <si>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</si>
  <si>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</si>
  <si>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</si>
  <si>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</si>
  <si>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</si>
  <si>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</si>
  <si>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</si>
  <si>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</si>
  <si>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</si>
  <si>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</si>
  <si>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</si>
  <si>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</si>
  <si>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</si>
  <si>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</si>
  <si>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</si>
  <si>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</si>
  <si>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</si>
  <si>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</si>
  <si>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</si>
  <si>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</si>
  <si>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</si>
  <si>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</si>
  <si>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</si>
  <si>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</si>
  <si>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</si>
  <si>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</si>
  <si>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</si>
  <si>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</si>
  <si>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</si>
  <si>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</si>
  <si>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</si>
  <si>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</si>
  <si>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</si>
  <si>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</si>
  <si>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</si>
  <si>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</si>
  <si>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</si>
  <si>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</si>
  <si>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</si>
  <si>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</si>
  <si>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</si>
  <si>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</si>
  <si>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</si>
  <si>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</si>
  <si>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</si>
  <si>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</si>
  <si>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</si>
  <si>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</si>
  <si>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</si>
  <si>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</si>
  <si>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</si>
  <si>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</si>
  <si>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</si>
  <si>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</si>
  <si>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</si>
  <si>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</si>
  <si>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</si>
  <si>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</si>
  <si>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</si>
  <si>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</si>
  <si>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</si>
  <si>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</si>
  <si>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</si>
  <si>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</si>
  <si>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</si>
  <si>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</si>
  <si>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</si>
  <si>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</si>
  <si>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</si>
  <si>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</si>
  <si>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</si>
  <si>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</si>
  <si>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</si>
  <si>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</si>
  <si>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</si>
  <si>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</si>
  <si>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</si>
  <si>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</si>
  <si>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</si>
  <si>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</si>
  <si>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</si>
  <si>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</si>
  <si>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</si>
  <si>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</si>
  <si>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</si>
  <si>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</si>
  <si>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</si>
  <si>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</si>
  <si>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</si>
  <si>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</si>
  <si>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</si>
  <si>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</si>
  <si>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</si>
  <si>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</si>
  <si>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</si>
  <si>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</si>
  <si>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</si>
  <si>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</si>
  <si>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</si>
  <si>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</si>
  <si>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</si>
  <si>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</si>
  <si>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</si>
  <si>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</si>
  <si>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</si>
  <si>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</si>
  <si>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</si>
  <si>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</si>
  <si>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</si>
  <si>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</si>
  <si>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</si>
  <si>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</si>
  <si>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</si>
  <si>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</si>
  <si>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</si>
  <si>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</si>
  <si>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</si>
  <si>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</si>
  <si>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</si>
  <si>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</si>
  <si>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</si>
  <si>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</si>
  <si>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</si>
  <si>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</si>
  <si>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</si>
  <si>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</si>
  <si>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</si>
  <si>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</si>
  <si>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</si>
  <si>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</si>
  <si>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</si>
  <si>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</si>
  <si>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</si>
  <si>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</si>
  <si>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</si>
  <si>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</si>
  <si>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</si>
  <si>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</si>
  <si>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</si>
  <si>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</si>
  <si>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</si>
  <si>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</si>
  <si>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</si>
  <si>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</si>
  <si>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</si>
  <si>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</si>
  <si>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</si>
  <si>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</si>
  <si>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</si>
  <si>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</si>
  <si>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</si>
  <si>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</si>
  <si>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</si>
  <si>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</si>
  <si>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</si>
  <si>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</si>
  <si>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</si>
  <si>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</si>
  <si>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</si>
  <si>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</si>
  <si>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</si>
  <si>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</si>
  <si>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</si>
  <si>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</si>
  <si>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</si>
  <si>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</si>
  <si>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</si>
  <si>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</si>
  <si>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</si>
  <si>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</si>
  <si>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</si>
  <si>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</si>
  <si>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</si>
  <si>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</si>
  <si>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</si>
  <si>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</si>
  <si>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</si>
  <si>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</si>
  <si>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</si>
  <si>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</si>
  <si>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</si>
  <si>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</si>
  <si>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</si>
  <si>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</si>
  <si>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</si>
  <si>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</si>
  <si>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</si>
  <si>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</si>
  <si>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</si>
  <si>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</si>
  <si>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</si>
  <si>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</si>
  <si>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</si>
  <si>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</si>
  <si>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</si>
  <si>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</si>
  <si>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</si>
  <si>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</si>
  <si>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</si>
  <si>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</si>
  <si>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</si>
  <si>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</si>
  <si>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</si>
  <si>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</si>
  <si>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</si>
  <si>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</si>
  <si>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</si>
  <si>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</si>
  <si>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</si>
  <si>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</si>
  <si>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</si>
  <si>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</si>
  <si>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</si>
  <si>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</si>
  <si>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</si>
  <si>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</si>
  <si>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</si>
  <si>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</si>
  <si>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</si>
  <si>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</si>
  <si>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</si>
  <si>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</si>
  <si>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</si>
  <si>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</si>
  <si>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</si>
  <si>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</si>
  <si>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</si>
  <si>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</si>
  <si>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</si>
  <si>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</si>
  <si>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</si>
  <si>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</si>
  <si>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</si>
  <si>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</si>
  <si>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</si>
  <si>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</si>
  <si>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</si>
  <si>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</si>
  <si>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</si>
  <si>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</si>
  <si>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</si>
  <si>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</si>
  <si>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</si>
  <si>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</si>
  <si>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</si>
  <si>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</si>
  <si>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</si>
  <si>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</si>
  <si>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</si>
  <si>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</si>
  <si>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</si>
  <si>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</si>
  <si>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</si>
  <si>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</si>
  <si>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</si>
  <si>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</si>
  <si>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</si>
  <si>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</si>
  <si>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</si>
  <si>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</si>
  <si>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</si>
  <si>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</si>
  <si>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</si>
  <si>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</si>
  <si>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</si>
  <si>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</si>
  <si>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</si>
  <si>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</si>
  <si>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</si>
  <si>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</si>
  <si>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</si>
  <si>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</si>
  <si>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</si>
  <si>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</si>
  <si>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</si>
  <si>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</si>
  <si>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</si>
  <si>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</si>
  <si>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</si>
  <si>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</si>
  <si>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</si>
  <si>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</si>
  <si>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</si>
  <si>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</si>
  <si>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</si>
  <si>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</si>
  <si>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</si>
  <si>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</si>
  <si>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</si>
  <si>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</si>
  <si>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</si>
  <si>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</si>
  <si>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</si>
  <si>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</si>
  <si>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</si>
  <si>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</si>
  <si>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</si>
  <si>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</si>
  <si>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</si>
  <si>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</si>
  <si>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</si>
  <si>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</si>
  <si>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</si>
  <si>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</si>
  <si>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</si>
  <si>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</si>
  <si>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</si>
  <si>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</si>
  <si>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</si>
  <si>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</si>
  <si>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</si>
  <si>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</si>
  <si>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</si>
  <si>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</si>
  <si>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</si>
  <si>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</si>
  <si>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</si>
  <si>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</si>
  <si>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</si>
  <si>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</si>
  <si>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</si>
  <si>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</si>
  <si>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</si>
  <si>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</si>
  <si>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</si>
  <si>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</si>
  <si>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</si>
  <si>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</si>
  <si>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</si>
  <si>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</si>
  <si>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</si>
  <si>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</si>
  <si>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</si>
  <si>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</si>
  <si>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</si>
  <si>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</si>
  <si>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</si>
  <si>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</si>
  <si>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</si>
  <si>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</si>
  <si>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</si>
  <si>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</si>
  <si>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</si>
  <si>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</si>
  <si>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</si>
  <si>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</si>
  <si>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</si>
  <si>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</si>
  <si>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</si>
  <si>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</si>
  <si>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</si>
  <si>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</si>
  <si>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</si>
  <si>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</si>
  <si>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</si>
  <si>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</si>
  <si>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</si>
  <si>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</si>
  <si>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</si>
  <si>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</si>
  <si>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</si>
  <si>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</si>
  <si>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</si>
  <si>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</si>
  <si>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</si>
  <si>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</si>
  <si>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</si>
  <si>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</si>
  <si>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</si>
  <si>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</si>
  <si>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</si>
  <si>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</si>
  <si>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</si>
  <si>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</si>
  <si>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</si>
  <si>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</si>
  <si>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</si>
  <si>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</si>
  <si>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</si>
  <si>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</si>
  <si>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</si>
  <si>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</si>
  <si>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</si>
  <si>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</si>
  <si>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</si>
  <si>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</si>
  <si>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</si>
  <si>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</si>
  <si>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</si>
  <si>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</si>
  <si>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</si>
  <si>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</si>
  <si>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</si>
  <si>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</si>
  <si>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</si>
  <si>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</si>
  <si>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</si>
  <si>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</si>
  <si>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</si>
  <si>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</si>
  <si>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</si>
  <si>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</si>
  <si>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</si>
  <si>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</si>
  <si>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</si>
  <si>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</si>
  <si>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</si>
  <si>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</si>
  <si>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</si>
  <si>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</si>
  <si>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</si>
  <si>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</si>
  <si>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</si>
  <si>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</si>
  <si>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</si>
  <si>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</si>
  <si>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</si>
  <si>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</si>
  <si>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</si>
  <si>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</si>
  <si>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</si>
  <si>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</si>
  <si>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</si>
  <si>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</si>
  <si>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</si>
  <si>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</si>
  <si>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</si>
  <si>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</si>
  <si>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</si>
  <si>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</si>
  <si>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</si>
  <si>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</si>
  <si>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</si>
  <si>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</si>
  <si>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</si>
  <si>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</si>
  <si>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</si>
  <si>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</si>
  <si>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</si>
  <si>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</si>
  <si>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</si>
  <si>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</si>
  <si>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</si>
  <si>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</si>
  <si>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</si>
  <si>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</si>
  <si>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</si>
  <si>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</si>
  <si>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</si>
  <si>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</si>
  <si>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</si>
  <si>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</si>
  <si>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</si>
  <si>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</si>
  <si>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</si>
  <si>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</si>
  <si>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</si>
  <si>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</si>
  <si>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</si>
  <si>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</si>
  <si>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</si>
  <si>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</si>
  <si>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</si>
  <si>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</si>
  <si>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</si>
  <si>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</si>
  <si>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</si>
  <si>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</si>
  <si>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</si>
  <si>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</si>
  <si>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</si>
  <si>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</si>
  <si>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</si>
  <si>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</si>
  <si>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</si>
  <si>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</si>
  <si>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</si>
  <si>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</si>
  <si>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</si>
  <si>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</si>
  <si>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</si>
  <si>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</si>
  <si>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</si>
  <si>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</si>
  <si>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</si>
  <si>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</si>
  <si>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</si>
  <si>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</si>
  <si>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</si>
  <si>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</si>
  <si>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</si>
  <si>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</si>
  <si>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</si>
  <si>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</si>
  <si>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</si>
  <si>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</si>
  <si>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</si>
  <si>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</si>
  <si>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</si>
  <si>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</si>
  <si>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</si>
  <si>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</si>
  <si>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</si>
  <si>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</si>
  <si>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</si>
  <si>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</si>
  <si>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</si>
  <si>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</si>
  <si>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</si>
  <si>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</si>
  <si>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</si>
  <si>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</si>
  <si>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</si>
  <si>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</si>
  <si>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</si>
  <si>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</si>
  <si>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</si>
  <si>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</si>
  <si>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</si>
  <si>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</si>
  <si>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</si>
  <si>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</si>
  <si>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</si>
  <si>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</si>
  <si>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</si>
  <si>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</si>
  <si>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</si>
  <si>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</si>
  <si>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</si>
  <si>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</si>
  <si>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</si>
  <si>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</si>
  <si>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</si>
  <si>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</si>
  <si>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</si>
  <si>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</si>
  <si>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</si>
  <si>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</si>
  <si>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</si>
  <si>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</si>
  <si>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</si>
  <si>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</si>
  <si>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</si>
  <si>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</si>
  <si>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</si>
  <si>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</si>
  <si>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</si>
  <si>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</si>
  <si>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</si>
  <si>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</si>
  <si>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</si>
  <si>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</si>
  <si>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</si>
  <si>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</si>
  <si>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</si>
  <si>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</si>
  <si>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</si>
  <si>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</si>
  <si>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</si>
  <si>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</si>
  <si>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</si>
  <si>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</si>
  <si>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</si>
  <si>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</si>
  <si>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</si>
  <si>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</si>
  <si>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</si>
  <si>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</si>
  <si>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</si>
  <si>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</si>
  <si>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</si>
  <si>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</si>
  <si>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</si>
  <si>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</si>
  <si>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</si>
  <si>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</si>
  <si>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</si>
  <si>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</si>
  <si>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</si>
  <si>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</si>
  <si>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</si>
  <si>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</si>
  <si>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</si>
  <si>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</si>
  <si>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</si>
  <si>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</si>
  <si>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</si>
  <si>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</si>
  <si>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</si>
  <si>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</si>
  <si>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</si>
  <si>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</si>
  <si>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</si>
  <si>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</si>
  <si>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</si>
  <si>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</si>
  <si>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</si>
  <si>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</si>
  <si>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</si>
  <si>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</si>
  <si>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</si>
  <si>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</si>
  <si>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</si>
  <si>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</si>
  <si>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</si>
  <si>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</si>
  <si>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</si>
  <si>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</si>
  <si>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</si>
  <si>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</si>
  <si>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</si>
  <si>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</si>
  <si>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</si>
  <si>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</si>
  <si>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</si>
  <si>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</si>
  <si>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</si>
  <si>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</si>
  <si>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</si>
  <si>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</si>
  <si>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</si>
  <si>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</si>
  <si>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</si>
  <si>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</si>
  <si>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</si>
  <si>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</si>
  <si>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</si>
  <si>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</si>
  <si>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</si>
  <si>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</si>
  <si>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</si>
  <si>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</si>
  <si>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</si>
  <si>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</si>
  <si>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</si>
  <si>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</si>
  <si>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</si>
  <si>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</si>
  <si>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</si>
  <si>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</si>
  <si>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</si>
  <si>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</si>
  <si>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</si>
  <si>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</si>
  <si>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</si>
  <si>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</si>
  <si>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</si>
  <si>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</si>
  <si>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</si>
  <si>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</si>
  <si>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</si>
  <si>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</si>
  <si>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</si>
  <si>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</si>
  <si>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</si>
  <si>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</si>
  <si>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</si>
  <si>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</si>
  <si>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</si>
  <si>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</si>
  <si>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</si>
  <si>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</si>
  <si>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</si>
  <si>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</si>
  <si>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</si>
  <si>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</si>
  <si>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</si>
  <si>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</si>
  <si>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</si>
  <si>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</si>
  <si>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</si>
  <si>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</si>
  <si>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</si>
  <si>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</si>
  <si>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</si>
  <si>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</si>
  <si>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</si>
  <si>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</si>
  <si>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</si>
  <si>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</si>
  <si>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</si>
  <si>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</si>
  <si>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</si>
  <si>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</si>
  <si>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</si>
  <si>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</si>
  <si>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</si>
  <si>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</si>
  <si>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</si>
  <si>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</si>
  <si>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</si>
  <si>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</si>
  <si>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</si>
  <si>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</si>
  <si>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</si>
  <si>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</si>
  <si>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</si>
  <si>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</si>
  <si>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</si>
  <si>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</si>
  <si>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</si>
  <si>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</si>
  <si>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</si>
  <si>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</si>
  <si>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</si>
  <si>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</si>
  <si>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</si>
  <si>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</si>
  <si>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</si>
  <si>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</si>
  <si>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</si>
  <si>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</si>
  <si>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</si>
  <si>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</si>
  <si>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</si>
  <si>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</si>
  <si>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</si>
  <si>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</si>
  <si>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</si>
  <si>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</si>
  <si>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</si>
  <si>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</si>
  <si>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</si>
  <si>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</si>
  <si>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</si>
  <si>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</si>
  <si>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</si>
  <si>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</si>
  <si>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</si>
  <si>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</si>
  <si>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</si>
  <si>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</si>
  <si>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</si>
  <si>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</si>
  <si>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</si>
  <si>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</si>
  <si>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</si>
  <si>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</si>
  <si>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</si>
  <si>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</si>
  <si>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</si>
  <si>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</si>
  <si>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</si>
  <si>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</si>
  <si>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</si>
  <si>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</si>
  <si>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</si>
  <si>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</si>
  <si>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</si>
  <si>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</si>
  <si>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</si>
  <si>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</si>
  <si>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</si>
  <si>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</si>
  <si>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</si>
  <si>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</si>
  <si>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</si>
  <si>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</si>
  <si>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</si>
  <si>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</si>
  <si>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</si>
  <si>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</si>
  <si>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</si>
  <si>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</si>
  <si>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</si>
  <si>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</si>
  <si>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</si>
  <si>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</si>
  <si>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</si>
  <si>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</si>
  <si>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</si>
  <si>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</si>
  <si>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</si>
  <si>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</si>
  <si>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</si>
  <si>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</si>
  <si>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</si>
  <si>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</si>
  <si>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</si>
  <si>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</si>
  <si>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</si>
  <si>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</si>
  <si>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</si>
  <si>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</si>
  <si>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</si>
  <si>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</si>
  <si>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</si>
  <si>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</si>
  <si>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</si>
  <si>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</si>
  <si>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</si>
  <si>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</si>
  <si>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</si>
  <si>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</si>
  <si>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</si>
  <si>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</si>
  <si>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</si>
  <si>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</si>
  <si>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</si>
  <si>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</si>
  <si>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</si>
  <si>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</si>
  <si>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</si>
  <si>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</si>
  <si>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</si>
  <si>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</si>
  <si>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</si>
  <si>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</si>
  <si>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</si>
  <si>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</si>
  <si>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</si>
  <si>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</si>
  <si>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</si>
  <si>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</si>
  <si>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</si>
  <si>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</si>
  <si>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</si>
  <si>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</si>
  <si>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</si>
  <si>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</si>
  <si>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</si>
  <si>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</si>
  <si>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</si>
  <si>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</si>
  <si>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</si>
  <si>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</si>
  <si>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</si>
  <si>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</si>
  <si>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</si>
  <si>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</si>
  <si>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</si>
  <si>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</si>
  <si>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</si>
  <si>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</si>
  <si>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</si>
  <si>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</si>
  <si>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</si>
  <si>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</si>
  <si>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</si>
  <si>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</si>
  <si>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</si>
  <si>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</si>
  <si>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</si>
  <si>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</si>
  <si>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</si>
  <si>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</si>
  <si>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</si>
  <si>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</si>
  <si>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</si>
  <si>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</si>
  <si>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</si>
  <si>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</si>
  <si>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</si>
  <si>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</si>
  <si>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</si>
  <si>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</si>
  <si>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</si>
  <si>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</si>
  <si>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</si>
  <si>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</si>
  <si>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</si>
  <si>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</si>
  <si>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</si>
  <si>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</si>
  <si>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</si>
  <si>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</si>
  <si>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</si>
  <si>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</si>
  <si>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</si>
  <si>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</si>
  <si>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</si>
  <si>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</si>
  <si>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</si>
  <si>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</si>
  <si>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</si>
  <si>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</si>
  <si>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</si>
  <si>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</si>
  <si>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</si>
  <si>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</si>
  <si>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</si>
  <si>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</si>
  <si>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</si>
  <si>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</si>
  <si>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</si>
  <si>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</si>
  <si>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</si>
  <si>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</si>
  <si>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</si>
  <si>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</si>
  <si>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</si>
  <si>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</si>
  <si>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</si>
  <si>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</si>
  <si>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</si>
  <si>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</si>
  <si>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</si>
  <si>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</si>
  <si>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</si>
  <si>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</si>
  <si>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</si>
  <si>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</si>
  <si>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</si>
  <si>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</si>
  <si>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</si>
  <si>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</si>
  <si>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</si>
  <si>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</si>
  <si>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</si>
  <si>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</si>
  <si>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</si>
  <si>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</si>
  <si>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</si>
  <si>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</si>
  <si>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</si>
  <si>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</si>
  <si>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</si>
  <si>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</si>
  <si>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</si>
  <si>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</si>
  <si>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</si>
  <si>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</si>
  <si>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</si>
  <si>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</si>
  <si>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</si>
  <si>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</si>
  <si>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</si>
  <si>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</si>
  <si>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</si>
  <si>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</si>
  <si>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</si>
  <si>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</si>
  <si>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</si>
  <si>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</si>
  <si>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</si>
  <si>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</si>
  <si>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</si>
  <si>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</si>
  <si>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</si>
  <si>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</si>
  <si>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</si>
  <si>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</si>
  <si>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</si>
  <si>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</si>
  <si>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</si>
  <si>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</si>
  <si>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</si>
  <si>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</si>
  <si>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</si>
  <si>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</si>
  <si>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</si>
  <si>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</si>
  <si>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</si>
  <si>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</si>
  <si>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</si>
  <si>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</si>
  <si>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</si>
  <si>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</si>
  <si>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</si>
  <si>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</si>
  <si>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</si>
  <si>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</si>
  <si>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</si>
  <si>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</si>
  <si>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</si>
  <si>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</si>
  <si>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</si>
  <si>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</si>
  <si>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</si>
  <si>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</si>
  <si>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</si>
  <si>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</si>
  <si>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</si>
  <si>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</si>
  <si>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</si>
  <si>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</si>
  <si>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</si>
  <si>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</si>
  <si>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</si>
  <si>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</si>
  <si>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</si>
  <si>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</si>
  <si>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</si>
  <si>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</si>
  <si>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</si>
  <si>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</si>
  <si>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</si>
  <si>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</si>
  <si>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</si>
  <si>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</si>
  <si>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</si>
  <si>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</si>
  <si>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</si>
  <si>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</si>
  <si>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</si>
  <si>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</si>
  <si>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</si>
  <si>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</si>
  <si>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</si>
  <si>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</si>
  <si>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</si>
  <si>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</si>
  <si>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</si>
  <si>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</si>
  <si>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</si>
  <si>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</si>
  <si>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</si>
  <si>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</si>
  <si>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</si>
  <si>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</si>
  <si>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</si>
  <si>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</si>
  <si>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</si>
  <si>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</si>
  <si>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</si>
  <si>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</si>
  <si>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</si>
  <si>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</si>
  <si>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</si>
  <si>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</si>
  <si>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</si>
  <si>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</si>
  <si>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</si>
  <si>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</si>
  <si>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</si>
  <si>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</si>
  <si>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</si>
  <si>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</si>
  <si>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</si>
  <si>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</si>
  <si>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</si>
  <si>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</si>
  <si>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</si>
  <si>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</si>
  <si>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</si>
  <si>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</si>
  <si>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</si>
  <si>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</si>
  <si>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</si>
  <si>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</si>
  <si>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</si>
  <si>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</si>
  <si>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</si>
  <si>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</si>
  <si>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</si>
  <si>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</si>
  <si>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</si>
  <si>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</si>
  <si>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</si>
  <si>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</si>
  <si>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</si>
  <si>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</si>
  <si>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</si>
  <si>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</si>
  <si>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</si>
  <si>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</si>
  <si>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</si>
  <si>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</si>
  <si>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</si>
  <si>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</si>
  <si>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</si>
  <si>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</si>
  <si>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</si>
  <si>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</si>
  <si>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</si>
  <si>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</si>
  <si>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</si>
  <si>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</si>
  <si>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</si>
  <si>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</si>
  <si>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</si>
  <si>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</si>
  <si>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</si>
  <si>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</si>
  <si>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</si>
  <si>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</si>
  <si>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</si>
  <si>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</si>
  <si>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</si>
  <si>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</si>
  <si>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</si>
  <si>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</si>
  <si>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</si>
  <si>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</si>
  <si>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</si>
  <si>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</si>
  <si>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</si>
  <si>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</si>
  <si>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</si>
  <si>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</si>
  <si>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</si>
  <si>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</si>
  <si>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</si>
  <si>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</si>
  <si>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</si>
  <si>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</si>
  <si>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</si>
  <si>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</si>
  <si>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</si>
  <si>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</si>
  <si>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</si>
  <si>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</si>
  <si>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</si>
  <si>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</si>
  <si>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</si>
  <si>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</si>
  <si>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</si>
  <si>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</si>
  <si>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</si>
  <si>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</si>
  <si>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</si>
  <si>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</si>
  <si>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</si>
  <si>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</si>
  <si>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</si>
  <si>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</si>
  <si>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</si>
  <si>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</si>
  <si>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</si>
  <si>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</si>
  <si>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</si>
  <si>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</si>
  <si>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</si>
  <si>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</si>
  <si>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</si>
  <si>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</si>
  <si>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</si>
  <si>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</si>
  <si>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</si>
  <si>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</si>
  <si>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</si>
  <si>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</si>
  <si>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</si>
  <si>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</si>
  <si>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</si>
  <si>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</si>
  <si>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</si>
  <si>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</si>
  <si>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</si>
  <si>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</si>
  <si>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</si>
  <si>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</si>
  <si>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</si>
  <si>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</si>
  <si>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</si>
  <si>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</si>
  <si>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</si>
  <si>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</si>
  <si>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</si>
  <si>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</si>
  <si>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</si>
  <si>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</si>
  <si>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</si>
  <si>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</si>
  <si>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</si>
  <si>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</si>
  <si>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</si>
  <si>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</si>
  <si>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</si>
  <si>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</si>
  <si>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</si>
  <si>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</si>
  <si>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</si>
  <si>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</si>
  <si>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</si>
  <si>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</si>
  <si>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</si>
  <si>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</si>
  <si>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</si>
  <si>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</si>
  <si>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</si>
  <si>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</si>
  <si>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</si>
  <si>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</si>
  <si>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</si>
  <si>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</si>
  <si>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</si>
  <si>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</si>
  <si>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</si>
  <si>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</si>
  <si>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</si>
  <si>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</si>
  <si>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</si>
  <si>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</si>
  <si>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</si>
  <si>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</si>
  <si>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</si>
  <si>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</si>
  <si>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</si>
  <si>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</si>
  <si>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</si>
  <si>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</si>
  <si>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</si>
  <si>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</si>
  <si>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</si>
  <si>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</si>
  <si>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</si>
  <si>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</si>
  <si>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</si>
  <si>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</si>
  <si>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</si>
  <si>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</si>
  <si>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</si>
  <si>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</si>
  <si>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</si>
  <si>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</si>
  <si>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</si>
  <si>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</si>
  <si>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</si>
  <si>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</si>
  <si>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</si>
  <si>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</si>
  <si>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</si>
  <si>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</si>
  <si>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</si>
  <si>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</si>
  <si>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</si>
  <si>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</si>
  <si>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</si>
  <si>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</si>
  <si>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</si>
  <si>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</si>
  <si>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</si>
  <si>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</si>
  <si>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</si>
  <si>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</si>
  <si>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</si>
  <si>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</si>
  <si>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</si>
  <si>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</si>
  <si>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</si>
  <si>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</si>
  <si>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</si>
  <si>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</si>
  <si>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</si>
  <si>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</si>
  <si>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</si>
  <si>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</si>
  <si>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</si>
  <si>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</si>
  <si>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</si>
  <si>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</si>
  <si>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</si>
  <si>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</si>
  <si>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</si>
  <si>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</si>
  <si>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</si>
  <si>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</si>
  <si>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</si>
  <si>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</si>
  <si>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</si>
  <si>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</si>
  <si>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</si>
  <si>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</si>
  <si>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</si>
  <si>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</si>
  <si>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</si>
  <si>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</si>
  <si>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</si>
  <si>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</si>
  <si>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</si>
  <si>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</si>
  <si>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</si>
  <si>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</si>
  <si>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</si>
  <si>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</si>
  <si>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</si>
  <si>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</si>
  <si>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</si>
  <si>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</si>
  <si>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</si>
  <si>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</si>
  <si>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</si>
  <si>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</si>
  <si>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</si>
  <si>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</si>
  <si>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</si>
  <si>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</si>
  <si>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</si>
  <si>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</si>
  <si>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</si>
  <si>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</si>
  <si>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</si>
  <si>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</si>
  <si>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</si>
  <si>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</si>
  <si>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</si>
  <si>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</si>
  <si>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</si>
  <si>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</si>
  <si>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</si>
  <si>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</si>
  <si>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</si>
  <si>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</si>
  <si>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</si>
  <si>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</si>
  <si>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</si>
  <si>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</si>
  <si>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</si>
  <si>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</si>
  <si>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</si>
  <si>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</si>
  <si>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</si>
  <si>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</si>
  <si>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</si>
  <si>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</si>
  <si>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</si>
  <si>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</si>
  <si>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</si>
  <si>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</si>
  <si>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</si>
  <si>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</si>
  <si>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</si>
  <si>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</si>
  <si>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</si>
  <si>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</si>
  <si>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</si>
  <si>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</si>
  <si>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</si>
  <si>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</si>
  <si>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</si>
  <si>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</si>
  <si>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</si>
  <si>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</si>
  <si>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</si>
  <si>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</si>
  <si>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</si>
  <si>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</si>
  <si>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</si>
  <si>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</si>
  <si>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</si>
  <si>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</si>
  <si>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</si>
  <si>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</si>
  <si>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</si>
  <si>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</si>
  <si>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</si>
  <si>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</si>
  <si>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</si>
  <si>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</si>
  <si>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</si>
  <si>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</si>
  <si>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</si>
  <si>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</si>
  <si>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</si>
  <si>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</si>
  <si>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</si>
  <si>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</si>
  <si>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</si>
  <si>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</si>
  <si>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</si>
  <si>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</si>
  <si>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</si>
  <si>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</si>
  <si>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</si>
  <si>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</si>
  <si>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</si>
  <si>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</si>
  <si>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</si>
  <si>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</si>
  <si>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</si>
  <si>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</si>
  <si>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</si>
  <si>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</si>
  <si>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</si>
  <si>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</si>
  <si>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</si>
  <si>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</si>
  <si>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</si>
  <si>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</si>
  <si>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</si>
  <si>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</si>
  <si>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</si>
  <si>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</si>
  <si>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</si>
  <si>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</si>
  <si>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</si>
  <si>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</si>
  <si>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</si>
  <si>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</si>
  <si>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</si>
  <si>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</si>
  <si>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</si>
  <si>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</si>
  <si>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</si>
  <si>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</si>
  <si>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</si>
  <si>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</si>
  <si>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</si>
  <si>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</si>
  <si>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</si>
  <si>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</si>
  <si>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</si>
  <si>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</si>
  <si>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</si>
  <si>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</si>
  <si>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</si>
  <si>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</si>
  <si>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</si>
  <si>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</si>
  <si>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</si>
  <si>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</si>
  <si>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</si>
  <si>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</si>
  <si>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</si>
  <si>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</si>
  <si>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</si>
  <si>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</si>
  <si>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</si>
  <si>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</si>
  <si>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</si>
  <si>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</si>
  <si>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</si>
  <si>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</si>
  <si>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</si>
  <si>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</si>
  <si>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</si>
  <si>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</si>
  <si>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</si>
  <si>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</si>
  <si>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</si>
  <si>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</si>
  <si>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</si>
  <si>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</si>
  <si>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</si>
  <si>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</si>
  <si>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</si>
  <si>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</si>
  <si>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</si>
  <si>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</si>
  <si>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</si>
  <si>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</si>
  <si>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</si>
  <si>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</si>
  <si>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</si>
  <si>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</si>
  <si>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</si>
  <si>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</si>
  <si>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</si>
  <si>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</si>
  <si>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</si>
  <si>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</si>
  <si>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</si>
  <si>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</si>
  <si>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</si>
  <si>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</si>
  <si>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</si>
  <si>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</si>
  <si>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</si>
  <si>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</si>
  <si>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</si>
  <si>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</si>
  <si>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</si>
  <si>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</si>
  <si>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</si>
  <si>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</si>
  <si>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</si>
  <si>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</si>
  <si>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</si>
  <si>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</si>
  <si>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</si>
  <si>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</si>
  <si>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</si>
  <si>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</si>
  <si>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</si>
  <si>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</si>
  <si>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</si>
  <si>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</si>
  <si>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</si>
  <si>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</si>
  <si>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</si>
  <si>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</si>
  <si>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</si>
  <si>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</si>
  <si>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</si>
  <si>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</si>
  <si>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</si>
  <si>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</si>
  <si>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</si>
  <si>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</si>
  <si>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</si>
  <si>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</si>
  <si>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</si>
  <si>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</si>
  <si>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</si>
  <si>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</si>
  <si>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</si>
  <si>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</si>
  <si>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</si>
  <si>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</si>
  <si>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</si>
  <si>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</si>
  <si>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</si>
  <si>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</si>
  <si>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</si>
  <si>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</si>
  <si>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</si>
  <si>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</si>
  <si>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</si>
  <si>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</si>
  <si>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</si>
  <si>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</si>
  <si>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</si>
  <si>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</si>
  <si>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</si>
  <si>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</si>
  <si>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</si>
  <si>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</si>
  <si>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</si>
  <si>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</si>
  <si>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</si>
  <si>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</si>
  <si>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</si>
  <si>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</si>
  <si>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</si>
  <si>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</si>
  <si>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</si>
  <si>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</si>
  <si>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</si>
  <si>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</si>
  <si>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</si>
  <si>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</si>
  <si>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</si>
  <si>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</si>
  <si>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</si>
  <si>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</si>
  <si>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</si>
  <si>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</si>
  <si>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</si>
  <si>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</si>
  <si>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</si>
  <si>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</si>
  <si>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</si>
  <si>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</si>
  <si>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</si>
  <si>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</si>
  <si>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</si>
  <si>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</si>
  <si>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</si>
  <si>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</si>
  <si>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</si>
  <si>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</si>
  <si>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</si>
  <si>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</si>
  <si>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</si>
  <si>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</si>
  <si>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</si>
  <si>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</si>
  <si>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</si>
  <si>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</si>
  <si>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</si>
  <si>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</si>
  <si>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</si>
  <si>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</si>
  <si>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</si>
  <si>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</si>
  <si>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</si>
  <si>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</si>
  <si>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</si>
  <si>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</si>
  <si>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</si>
  <si>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</si>
  <si>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</si>
  <si>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</si>
  <si>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</si>
  <si>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</si>
  <si>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</si>
  <si>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</si>
  <si>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</si>
  <si>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</si>
  <si>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</si>
  <si>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</si>
  <si>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</si>
  <si>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</si>
  <si>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</si>
  <si>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</si>
  <si>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</si>
  <si>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</si>
  <si>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</si>
  <si>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</si>
  <si>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</si>
  <si>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</si>
  <si>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</si>
  <si>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</si>
  <si>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</si>
  <si>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</si>
  <si>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</si>
  <si>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</si>
  <si>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</si>
  <si>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</si>
  <si>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</si>
  <si>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</si>
  <si>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</si>
  <si>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</si>
  <si>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</si>
  <si>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</si>
  <si>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</si>
  <si>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</si>
  <si>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</si>
  <si>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</si>
  <si>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</si>
  <si>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</si>
  <si>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</si>
  <si>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</si>
  <si>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</si>
  <si>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</si>
  <si>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</si>
  <si>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</si>
  <si>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</si>
  <si>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</si>
  <si>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</si>
  <si>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</si>
  <si>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</si>
  <si>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</si>
  <si>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</si>
  <si>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</si>
  <si>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</si>
  <si>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</si>
  <si>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</si>
  <si>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</si>
  <si>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</si>
  <si>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</si>
  <si>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</si>
  <si>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</si>
  <si>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</si>
  <si>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</si>
  <si>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</si>
  <si>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</si>
  <si>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</si>
  <si>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</si>
  <si>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</si>
  <si>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</si>
  <si>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</si>
  <si>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</si>
  <si>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</si>
  <si>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</si>
  <si>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</si>
  <si>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</si>
  <si>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</si>
  <si>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</si>
  <si>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</si>
  <si>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</si>
  <si>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</si>
  <si>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</si>
  <si>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</si>
  <si>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</si>
  <si>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</si>
  <si>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</si>
  <si>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</si>
  <si>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</si>
  <si>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</si>
  <si>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</si>
  <si>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</si>
  <si>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</si>
  <si>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</si>
  <si>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</si>
  <si>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</si>
  <si>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</si>
  <si>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</si>
  <si>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</si>
  <si>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</si>
  <si>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</si>
  <si>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</si>
  <si>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</si>
  <si>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</si>
  <si>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</si>
  <si>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</si>
  <si>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</si>
  <si>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</si>
  <si>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</si>
  <si>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</si>
  <si>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</si>
  <si>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</si>
  <si>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</si>
  <si>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</si>
  <si>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</si>
  <si>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</si>
  <si>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</si>
  <si>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</si>
  <si>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</si>
  <si>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</si>
  <si>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</si>
  <si>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</si>
  <si>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</si>
  <si>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</si>
  <si>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</si>
  <si>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</si>
  <si>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</si>
  <si>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</si>
  <si>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</si>
  <si>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</si>
  <si>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</si>
  <si>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</si>
  <si>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</si>
  <si>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</si>
  <si>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</si>
  <si>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</si>
  <si>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</si>
  <si>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</si>
  <si>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</si>
  <si>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</si>
  <si>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</si>
  <si>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</si>
  <si>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</si>
  <si>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</si>
  <si>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</si>
  <si>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</si>
  <si>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</si>
  <si>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</si>
  <si>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</si>
  <si>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</si>
  <si>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</si>
  <si>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</si>
  <si>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</si>
  <si>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</si>
  <si>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</si>
  <si>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</si>
  <si>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</si>
  <si>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</si>
  <si>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</si>
  <si>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</si>
  <si>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</si>
  <si>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</si>
  <si>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</si>
  <si>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</si>
  <si>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</si>
  <si>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</si>
  <si>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</si>
  <si>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</si>
  <si>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</si>
  <si>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</si>
  <si>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</si>
  <si>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</si>
  <si>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</si>
  <si>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</si>
  <si>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</si>
  <si>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</si>
  <si>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</si>
  <si>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</si>
  <si>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</si>
  <si>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</si>
  <si>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</si>
  <si>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</si>
  <si>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</si>
  <si>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</si>
  <si>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</si>
  <si>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</si>
  <si>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</si>
  <si>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</si>
  <si>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</si>
  <si>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</si>
  <si>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</si>
  <si>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</si>
  <si>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</si>
  <si>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</si>
  <si>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</si>
  <si>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</si>
  <si>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</si>
  <si>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</si>
  <si>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</si>
  <si>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</si>
  <si>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</si>
  <si>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</si>
  <si>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</si>
  <si>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</si>
  <si>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</si>
  <si>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</si>
  <si>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</si>
  <si>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</si>
  <si>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</si>
  <si>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</si>
  <si>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</si>
  <si>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</si>
  <si>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</si>
  <si>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</si>
  <si>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</si>
  <si>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</si>
  <si>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</si>
  <si>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</si>
  <si>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</si>
  <si>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</si>
  <si>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</si>
  <si>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</si>
  <si>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</si>
  <si>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</si>
  <si>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</si>
  <si>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</si>
  <si>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</si>
  <si>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</si>
  <si>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</si>
  <si>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</si>
  <si>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</si>
  <si>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</si>
  <si>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</si>
  <si>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</si>
  <si>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</si>
  <si>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</si>
  <si>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</si>
  <si>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</si>
  <si>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</si>
  <si>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</si>
  <si>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</si>
  <si>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</si>
  <si>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</si>
  <si>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</si>
  <si>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</si>
  <si>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</si>
  <si>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</si>
  <si>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</si>
  <si>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</si>
  <si>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</si>
  <si>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</si>
  <si>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</si>
  <si>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</si>
  <si>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</si>
  <si>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</si>
  <si>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</si>
  <si>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</si>
  <si>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</si>
  <si>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</si>
  <si>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</si>
  <si>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</si>
  <si>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</si>
  <si>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</si>
  <si>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</si>
  <si>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</si>
  <si>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</si>
  <si>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</si>
  <si>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</si>
  <si>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</si>
  <si>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</si>
  <si>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</si>
  <si>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</si>
  <si>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</si>
  <si>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</si>
  <si>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</si>
  <si>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</si>
  <si>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</si>
  <si>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</si>
  <si>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</si>
  <si>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</si>
  <si>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</si>
  <si>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</si>
  <si>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</si>
  <si>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</si>
  <si>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</si>
  <si>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</si>
  <si>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</si>
  <si>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</si>
  <si>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</si>
  <si>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</si>
  <si>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</si>
  <si>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</si>
  <si>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</si>
  <si>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</si>
  <si>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</si>
  <si>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</si>
  <si>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</si>
  <si>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</si>
  <si>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</si>
  <si>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</si>
  <si>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</si>
  <si>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</si>
  <si>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</si>
  <si>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</si>
  <si>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</si>
  <si>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</si>
  <si>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</si>
  <si>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</si>
  <si>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</si>
  <si>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</si>
  <si>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</si>
  <si>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</si>
  <si>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</si>
  <si>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</si>
  <si>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</si>
  <si>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</si>
  <si>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</si>
  <si>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</si>
  <si>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</si>
  <si>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</si>
  <si>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</si>
  <si>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</si>
  <si>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</si>
  <si>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</si>
  <si>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</si>
  <si>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</si>
  <si>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</si>
  <si>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</si>
  <si>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</si>
  <si>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</si>
  <si>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</si>
  <si>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</si>
  <si>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</si>
  <si>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</si>
  <si>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</si>
  <si>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</si>
  <si>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</si>
  <si>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</si>
  <si>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</si>
  <si>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</si>
  <si>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</si>
  <si>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</si>
  <si>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</si>
  <si>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</si>
  <si>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</si>
  <si>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</si>
  <si>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</si>
  <si>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</si>
  <si>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</si>
  <si>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</si>
  <si>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</si>
  <si>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</si>
  <si>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</si>
  <si>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</si>
  <si>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</si>
  <si>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</si>
  <si>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</si>
  <si>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</si>
  <si>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</si>
  <si>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</si>
  <si>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</si>
  <si>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</si>
  <si>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</si>
  <si>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</si>
  <si>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</si>
  <si>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</si>
  <si>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</si>
  <si>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</si>
  <si>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</si>
  <si>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</si>
  <si>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</si>
  <si>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</si>
  <si>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</si>
  <si>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</si>
  <si>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</si>
  <si>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</si>
  <si>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</si>
  <si>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</si>
  <si>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</si>
  <si>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</si>
  <si>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</si>
  <si>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</si>
  <si>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</si>
  <si>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</si>
  <si>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</si>
  <si>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</si>
  <si>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</si>
  <si>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</si>
  <si>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</si>
  <si>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</si>
  <si>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</si>
  <si>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</si>
  <si>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</si>
  <si>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</si>
  <si>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</si>
  <si>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</si>
  <si>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</si>
  <si>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</si>
  <si>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</si>
  <si>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</si>
  <si>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</si>
  <si>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</si>
  <si>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</si>
  <si>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</si>
  <si>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</si>
  <si>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</si>
  <si>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</si>
  <si>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</si>
  <si>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</si>
  <si>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</si>
  <si>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</si>
  <si>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</si>
  <si>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</si>
  <si>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</si>
  <si>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</si>
  <si>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</si>
  <si>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</si>
  <si>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</si>
  <si>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</si>
  <si>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</si>
  <si>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</si>
  <si>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</si>
  <si>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</si>
  <si>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</si>
  <si>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</si>
  <si>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</si>
  <si>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</si>
  <si>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</si>
  <si>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</si>
  <si>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</si>
  <si>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</si>
  <si>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</si>
  <si>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</si>
  <si>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</si>
  <si>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</si>
  <si>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</si>
  <si>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</si>
  <si>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</si>
  <si>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</si>
  <si>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</si>
  <si>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</si>
  <si>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</si>
  <si>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</si>
  <si>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</si>
  <si>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</si>
  <si>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</si>
  <si>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</si>
  <si>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</si>
  <si>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</si>
  <si>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</si>
  <si>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</si>
  <si>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</si>
  <si>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</si>
  <si>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</si>
  <si>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</si>
  <si>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</si>
  <si>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</si>
  <si>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</si>
  <si>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</si>
  <si>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</si>
  <si>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</si>
  <si>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</si>
  <si>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</si>
  <si>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</si>
  <si>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</si>
  <si>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</si>
  <si>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</si>
  <si>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</si>
  <si>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</si>
  <si>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</si>
  <si>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</si>
  <si>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</si>
  <si>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</si>
  <si>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</si>
  <si>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</si>
  <si>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</si>
  <si>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</si>
  <si>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</si>
  <si>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</si>
  <si>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</si>
  <si>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</si>
  <si>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</si>
  <si>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</si>
  <si>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</si>
  <si>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</si>
  <si>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</si>
  <si>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</si>
  <si>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</si>
  <si>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</si>
  <si>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</si>
  <si>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</si>
  <si>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</si>
  <si>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</si>
  <si>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</si>
  <si>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</si>
  <si>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</si>
  <si>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</si>
  <si>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</si>
  <si>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</si>
  <si>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</si>
  <si>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</si>
  <si>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</si>
  <si>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</si>
  <si>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</si>
  <si>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</si>
  <si>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</si>
  <si>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</si>
  <si>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</si>
  <si>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</si>
  <si>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</si>
  <si>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</si>
  <si>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</si>
  <si>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</si>
  <si>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</si>
  <si>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</si>
  <si>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</si>
  <si>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</si>
  <si>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</si>
  <si>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</si>
  <si>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</si>
  <si>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</si>
  <si>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</si>
  <si>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</si>
  <si>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</si>
  <si>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</si>
  <si>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</si>
  <si>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</si>
  <si>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</si>
  <si>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</si>
  <si>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</si>
  <si>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</si>
  <si>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</si>
  <si>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</si>
  <si>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</si>
  <si>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</si>
  <si>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</si>
  <si>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</si>
  <si>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</si>
  <si>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</si>
  <si>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</si>
  <si>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</si>
  <si>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</si>
  <si>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</si>
  <si>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</si>
  <si>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</si>
  <si>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</si>
  <si>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</si>
  <si>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</si>
  <si>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</si>
  <si>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</si>
  <si>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</si>
  <si>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</si>
  <si>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</si>
  <si>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</si>
  <si>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</si>
  <si>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</si>
  <si>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</si>
  <si>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</si>
  <si>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</si>
  <si>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</si>
  <si>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</si>
  <si>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</si>
  <si>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</si>
  <si>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</si>
  <si>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</si>
  <si>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</si>
  <si>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</si>
  <si>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</si>
  <si>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</si>
  <si>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</si>
  <si>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</si>
  <si>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</si>
  <si>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</si>
  <si>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</si>
  <si>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</si>
  <si>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</si>
  <si>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</si>
  <si>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</si>
  <si>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</si>
  <si>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</si>
  <si>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</si>
  <si>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</si>
  <si>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</si>
  <si>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</si>
  <si>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</si>
  <si>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</si>
  <si>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</si>
  <si>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</si>
  <si>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</si>
  <si>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</si>
  <si>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</si>
  <si>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</si>
  <si>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</si>
  <si>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</si>
  <si>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</si>
  <si>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</si>
  <si>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</si>
  <si>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</si>
  <si>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</si>
  <si>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</si>
  <si>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</si>
  <si>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</si>
  <si>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</si>
  <si>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</si>
  <si>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</si>
  <si>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</si>
  <si>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</si>
  <si>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</si>
  <si>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</si>
  <si>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</si>
  <si>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</si>
  <si>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</si>
  <si>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</si>
  <si>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</si>
  <si>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</si>
  <si>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</si>
  <si>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</si>
  <si>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</si>
  <si>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</si>
  <si>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</si>
  <si>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</si>
  <si>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</si>
  <si>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</si>
  <si>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</si>
  <si>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</si>
  <si>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</si>
  <si>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</si>
  <si>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</si>
  <si>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</si>
  <si>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</si>
  <si>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</si>
  <si>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</si>
  <si>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</si>
  <si>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</si>
  <si>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</si>
  <si>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</si>
  <si>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</si>
  <si>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</si>
  <si>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</si>
  <si>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</si>
  <si>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</si>
  <si>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</si>
  <si>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</si>
  <si>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</si>
  <si>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</si>
  <si>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</si>
  <si>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</si>
  <si>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</si>
  <si>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</si>
  <si>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</si>
  <si>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</si>
  <si>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</si>
  <si>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</si>
  <si>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</si>
  <si>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</si>
  <si>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</si>
  <si>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</si>
  <si>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</si>
  <si>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</si>
  <si>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</si>
  <si>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</si>
  <si>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</si>
  <si>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</si>
  <si>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</si>
  <si>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</si>
  <si>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</si>
  <si>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</si>
  <si>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</si>
  <si>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</si>
  <si>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</si>
  <si>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</si>
  <si>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</si>
  <si>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</si>
  <si>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</si>
  <si>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</si>
  <si>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</si>
  <si>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</si>
  <si>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</si>
  <si>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</si>
  <si>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</si>
  <si>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</si>
  <si>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</si>
  <si>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</si>
  <si>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</si>
  <si>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</si>
  <si>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</si>
  <si>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</si>
  <si>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</si>
  <si>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</si>
  <si>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</si>
  <si>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</si>
  <si>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</si>
  <si>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</si>
  <si>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</si>
  <si>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</si>
  <si>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</si>
  <si>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</si>
  <si>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</si>
  <si>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</si>
  <si>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</si>
  <si>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</si>
  <si>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</si>
  <si>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</si>
  <si>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</si>
  <si>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</si>
  <si>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</si>
  <si>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</si>
  <si>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</si>
  <si>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</si>
  <si>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</si>
  <si>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</si>
  <si>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</si>
  <si>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</si>
  <si>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</si>
  <si>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</si>
  <si>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</si>
  <si>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</si>
  <si>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</si>
  <si>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</si>
  <si>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</si>
  <si>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</si>
  <si>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</si>
  <si>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</si>
  <si>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</si>
  <si>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</si>
  <si>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</si>
  <si>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</si>
  <si>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</si>
  <si>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</si>
  <si>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</si>
  <si>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</si>
  <si>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</si>
  <si>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</si>
  <si>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</si>
  <si>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</si>
  <si>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</si>
  <si>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</si>
  <si>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</si>
  <si>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</si>
  <si>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</si>
  <si>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</si>
  <si>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</si>
  <si>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</si>
  <si>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</si>
  <si>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</si>
  <si>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</si>
  <si>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</si>
  <si>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</si>
  <si>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</si>
  <si>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</si>
  <si>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</si>
  <si>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</si>
  <si>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</si>
  <si>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</si>
  <si>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</si>
  <si>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</si>
  <si>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</si>
  <si>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</si>
  <si>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</si>
  <si>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</si>
  <si>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</si>
  <si>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</si>
  <si>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</si>
  <si>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</si>
  <si>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</si>
  <si>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</si>
  <si>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</si>
  <si>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</si>
  <si>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</si>
  <si>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</si>
  <si>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</si>
  <si>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</si>
  <si>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</si>
  <si>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</si>
  <si>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</si>
  <si>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</si>
  <si>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</si>
  <si>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</si>
  <si>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</si>
  <si>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</si>
  <si>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</si>
  <si>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</si>
  <si>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</si>
  <si>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</si>
  <si>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</si>
  <si>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</si>
  <si>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</si>
  <si>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</si>
  <si>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</si>
  <si>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</si>
  <si>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</si>
  <si>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</si>
  <si>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</si>
  <si>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</si>
  <si>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</si>
  <si>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</si>
  <si>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</si>
  <si>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</si>
  <si>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</si>
  <si>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</si>
  <si>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</si>
  <si>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</si>
  <si>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</si>
  <si>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</si>
  <si>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</si>
  <si>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</si>
  <si>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</si>
  <si>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</si>
  <si>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</si>
  <si>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</si>
  <si>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</si>
  <si>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</si>
  <si>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</si>
  <si>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</si>
  <si>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</si>
  <si>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</si>
  <si>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</si>
  <si>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</si>
  <si>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</si>
  <si>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</si>
  <si>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</si>
  <si>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</si>
  <si>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</si>
  <si>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</si>
  <si>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</si>
  <si>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</si>
  <si>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</si>
  <si>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</si>
  <si>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</si>
  <si>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</si>
  <si>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</si>
  <si>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</si>
  <si>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</si>
  <si>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</si>
  <si>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</si>
  <si>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</si>
  <si>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</si>
  <si>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</si>
  <si>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</si>
  <si>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</si>
  <si>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</si>
  <si>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</si>
  <si>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</si>
  <si>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</si>
  <si>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</si>
  <si>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</si>
  <si>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</si>
  <si>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</si>
  <si>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</si>
  <si>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</si>
  <si>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</si>
  <si>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</si>
  <si>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</si>
  <si>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</si>
  <si>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</si>
  <si>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</si>
  <si>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</si>
  <si>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</si>
  <si>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</si>
  <si>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</si>
  <si>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</si>
  <si>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</si>
  <si>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</si>
  <si>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</si>
  <si>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</si>
  <si>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</si>
  <si>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</si>
  <si>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</si>
  <si>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</si>
  <si>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</si>
  <si>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</si>
  <si>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</si>
  <si>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</si>
  <si>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</si>
  <si>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</si>
  <si>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</si>
  <si>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</si>
  <si>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</si>
  <si>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</si>
  <si>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</si>
  <si>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</si>
  <si>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</si>
  <si>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</si>
  <si>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</si>
  <si>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</si>
  <si>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</si>
  <si>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</si>
  <si>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</si>
  <si>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</si>
  <si>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</si>
  <si>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</si>
  <si>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</si>
  <si>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</si>
  <si>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</si>
  <si>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</si>
  <si>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</si>
  <si>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</si>
  <si>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</si>
  <si>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</si>
  <si>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</si>
  <si>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</si>
  <si>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</si>
  <si>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</si>
  <si>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</si>
  <si>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</si>
  <si>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</si>
  <si>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</si>
  <si>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</si>
  <si>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</si>
  <si>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</si>
  <si>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</si>
  <si>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</si>
  <si>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</si>
  <si>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</si>
  <si>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</si>
  <si>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</si>
  <si>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</si>
  <si>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</si>
  <si>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</si>
  <si>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</si>
  <si>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</si>
  <si>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</si>
  <si>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</si>
  <si>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</si>
  <si>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</si>
  <si>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</si>
  <si>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</si>
  <si>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</si>
  <si>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</si>
  <si>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</si>
  <si>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</si>
  <si>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</si>
  <si>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</si>
  <si>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</si>
  <si>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</si>
  <si>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</si>
  <si>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</si>
  <si>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</si>
  <si>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</si>
  <si>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</si>
  <si>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</si>
  <si>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</si>
  <si>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</si>
  <si>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</si>
  <si>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</si>
  <si>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</si>
  <si>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</si>
  <si>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</si>
  <si>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</si>
  <si>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</si>
  <si>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</si>
  <si>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</si>
  <si>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</si>
  <si>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</si>
  <si>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</si>
  <si>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</si>
  <si>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</si>
  <si>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</si>
  <si>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</si>
  <si>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</si>
  <si>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</si>
  <si>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</si>
  <si>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</si>
  <si>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</si>
  <si>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</si>
  <si>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</si>
  <si>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</si>
  <si>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</si>
  <si>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</si>
  <si>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</si>
  <si>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</si>
  <si>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</si>
  <si>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</si>
  <si>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</si>
  <si>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</si>
  <si>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</si>
  <si>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</si>
  <si>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</si>
  <si>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</si>
  <si>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</si>
  <si>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</si>
  <si>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</si>
  <si>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</si>
  <si>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</si>
  <si>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</si>
  <si>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</si>
  <si>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</si>
  <si>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</si>
  <si>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</si>
  <si>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</si>
  <si>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</si>
  <si>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</si>
  <si>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</si>
  <si>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</si>
  <si>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</si>
  <si>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</si>
  <si>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</si>
  <si>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</si>
  <si>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</si>
  <si>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</si>
  <si>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</si>
  <si>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</si>
  <si>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</si>
  <si>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</si>
  <si>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</si>
  <si>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</si>
  <si>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</si>
  <si>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</si>
  <si>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</si>
  <si>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</si>
  <si>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</si>
  <si>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</si>
  <si>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</si>
  <si>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</si>
  <si>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</si>
  <si>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</si>
  <si>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</si>
  <si>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</si>
  <si>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</si>
  <si>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</si>
  <si>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</si>
  <si>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</si>
  <si>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</si>
  <si>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</si>
  <si>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</si>
  <si>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</si>
  <si>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</si>
  <si>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</si>
  <si>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</si>
  <si>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</si>
  <si>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</si>
  <si>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</si>
  <si>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</si>
  <si>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</si>
  <si>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</si>
  <si>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</si>
  <si>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</si>
  <si>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</si>
  <si>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</si>
  <si>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</si>
  <si>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</si>
  <si>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</si>
  <si>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</si>
  <si>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</si>
  <si>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</si>
  <si>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</si>
  <si>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</si>
  <si>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</si>
  <si>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</si>
  <si>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</si>
  <si>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</si>
  <si>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</si>
  <si>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</si>
  <si>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</si>
  <si>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</si>
  <si>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</si>
  <si>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</si>
  <si>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</si>
  <si>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</si>
  <si>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</si>
  <si>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</si>
  <si>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</si>
  <si>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</si>
  <si>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</si>
  <si>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</si>
  <si>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</si>
  <si>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</si>
  <si>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</si>
  <si>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</si>
  <si>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</si>
  <si>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</si>
  <si>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</si>
  <si>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</si>
  <si>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</si>
  <si>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</si>
  <si>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</si>
  <si>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</si>
  <si>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</si>
  <si>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</si>
  <si>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</si>
  <si>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</si>
  <si>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</si>
  <si>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</si>
  <si>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</si>
  <si>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</si>
  <si>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</si>
  <si>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</si>
  <si>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</si>
  <si>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</si>
  <si>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</si>
  <si>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</si>
  <si>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</si>
  <si>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</si>
  <si>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</si>
  <si>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</si>
  <si>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</si>
  <si>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</si>
  <si>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</si>
  <si>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</si>
  <si>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</si>
  <si>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</si>
  <si>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</si>
  <si>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</si>
  <si>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</si>
  <si>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</si>
  <si>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</si>
  <si>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</si>
  <si>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</si>
  <si>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</si>
  <si>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</si>
  <si>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</si>
  <si>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</si>
  <si>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</si>
  <si>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</si>
  <si>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</si>
  <si>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</si>
  <si>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</si>
  <si>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</si>
  <si>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</si>
  <si>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</si>
  <si>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</si>
  <si>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</si>
  <si>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</si>
  <si>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</si>
  <si>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</si>
  <si>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</si>
  <si>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</si>
  <si>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</si>
  <si>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</si>
  <si>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</si>
  <si>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</si>
  <si>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</si>
  <si>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</si>
  <si>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</si>
  <si>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</si>
  <si>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</si>
  <si>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</si>
  <si>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</si>
  <si>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</si>
  <si>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</si>
  <si>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</si>
  <si>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</si>
  <si>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</si>
  <si>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</si>
  <si>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</si>
  <si>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</si>
  <si>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</si>
  <si>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</si>
  <si>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</si>
  <si>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</si>
  <si>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</si>
  <si>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</si>
  <si>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</si>
  <si>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</si>
  <si>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</si>
  <si>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</si>
  <si>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</si>
  <si>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</si>
  <si>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</si>
  <si>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</si>
  <si>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</si>
  <si>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</si>
  <si>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</si>
  <si>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</si>
  <si>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</si>
  <si>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</si>
  <si>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</si>
  <si>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</si>
  <si>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</si>
  <si>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</si>
  <si>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</si>
  <si>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</si>
  <si>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</si>
  <si>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</si>
  <si>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</si>
  <si>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</si>
  <si>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</si>
  <si>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</si>
  <si>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</si>
  <si>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</si>
  <si>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</si>
  <si>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</si>
  <si>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</si>
  <si>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</si>
  <si>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</si>
  <si>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</si>
  <si>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</si>
  <si>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</si>
  <si>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</si>
  <si>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</si>
  <si>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</si>
  <si>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</si>
  <si>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</si>
  <si>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</si>
  <si>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</si>
  <si>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</si>
  <si>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</si>
  <si>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</si>
  <si>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</si>
  <si>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</si>
  <si>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</si>
  <si>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</si>
  <si>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</si>
  <si>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</si>
  <si>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</si>
  <si>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</si>
  <si>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</si>
  <si>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</si>
  <si>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</si>
  <si>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</si>
  <si>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</si>
  <si>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</si>
  <si>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</si>
  <si>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</si>
  <si>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</si>
  <si>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</si>
  <si>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</si>
  <si>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</si>
  <si>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</si>
  <si>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</si>
  <si>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</si>
  <si>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</si>
  <si>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</si>
  <si>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</si>
  <si>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</si>
  <si>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</si>
  <si>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</si>
  <si>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</si>
  <si>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</si>
  <si>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</si>
  <si>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</si>
  <si>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</si>
  <si>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</si>
  <si>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</si>
  <si>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</si>
  <si>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</si>
  <si>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</si>
  <si>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</si>
  <si>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</si>
  <si>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</si>
  <si>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</si>
  <si>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</si>
  <si>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</si>
  <si>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</si>
  <si>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</si>
  <si>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</si>
  <si>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</si>
  <si>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</si>
  <si>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</si>
  <si>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</si>
  <si>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</si>
  <si>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</si>
  <si>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</si>
  <si>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</si>
  <si>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</si>
  <si>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</si>
  <si>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</si>
  <si>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</si>
  <si>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</si>
  <si>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</si>
  <si>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</si>
  <si>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</si>
  <si>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</si>
  <si>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</si>
  <si>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</si>
  <si>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</si>
  <si>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</si>
  <si>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</si>
  <si>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</si>
  <si>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</si>
  <si>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</si>
  <si>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</si>
  <si>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</si>
  <si>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</si>
  <si>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</si>
  <si>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</si>
  <si>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</si>
  <si>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</si>
  <si>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</si>
  <si>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</si>
  <si>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</si>
  <si>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</si>
  <si>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</si>
  <si>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</si>
  <si>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</si>
  <si>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</si>
  <si>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</si>
  <si>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</si>
  <si>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</si>
  <si>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</si>
  <si>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</si>
  <si>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</si>
  <si>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</si>
  <si>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</si>
  <si>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</si>
  <si>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</si>
  <si>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</si>
  <si>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</si>
  <si>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</si>
  <si>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</si>
  <si>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</si>
  <si>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</si>
  <si>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</si>
  <si>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</si>
  <si>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</si>
  <si>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</si>
  <si>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</si>
  <si>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</si>
  <si>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</si>
  <si>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</si>
  <si>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</si>
  <si>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</si>
  <si>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</si>
  <si>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</si>
  <si>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</si>
  <si>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</si>
  <si>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</si>
  <si>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</si>
  <si>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</si>
  <si>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</si>
  <si>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</si>
  <si>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</si>
  <si>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</si>
  <si>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</si>
  <si>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</si>
  <si>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</si>
  <si>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</si>
  <si>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</si>
  <si>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</si>
  <si>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</si>
  <si>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</si>
  <si>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</si>
  <si>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</si>
  <si>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</si>
  <si>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</si>
  <si>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</si>
  <si>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</si>
  <si>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</si>
  <si>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</si>
  <si>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</si>
  <si>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</si>
  <si>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</si>
  <si>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</si>
  <si>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</si>
  <si>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</si>
  <si>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</si>
  <si>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</si>
  <si>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</si>
  <si>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</si>
  <si>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</si>
  <si>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</si>
  <si>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</si>
  <si>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</si>
  <si>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</si>
  <si>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</si>
  <si>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</si>
  <si>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</si>
  <si>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</si>
  <si>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</si>
  <si>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</si>
  <si>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</si>
  <si>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</si>
  <si>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</si>
  <si>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</si>
  <si>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</si>
  <si>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</si>
  <si>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</si>
  <si>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</si>
  <si>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</si>
  <si>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</si>
  <si>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</si>
  <si>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</si>
  <si>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</si>
  <si>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</si>
  <si>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</si>
  <si>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</si>
  <si>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</si>
  <si>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</si>
  <si>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</si>
  <si>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</si>
  <si>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</si>
  <si>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</si>
  <si>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</si>
  <si>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</si>
  <si>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</si>
  <si>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</si>
  <si>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</si>
  <si>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</si>
  <si>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</si>
  <si>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</si>
  <si>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</si>
  <si>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</si>
  <si>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</si>
  <si>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</si>
  <si>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</si>
  <si>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</si>
  <si>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</si>
  <si>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</si>
  <si>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</si>
  <si>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</si>
  <si>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</si>
  <si>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</si>
  <si>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</si>
  <si>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</si>
  <si>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</si>
  <si>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</si>
  <si>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</si>
  <si>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</si>
  <si>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</si>
  <si>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</si>
  <si>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</si>
  <si>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</si>
  <si>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</si>
  <si>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</si>
  <si>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</si>
  <si>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</si>
  <si>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</si>
  <si>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</si>
  <si>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</si>
  <si>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</si>
  <si>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</si>
  <si>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</si>
  <si>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</si>
  <si>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</si>
  <si>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</si>
  <si>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</si>
  <si>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</si>
  <si>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</si>
  <si>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</si>
  <si>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</si>
  <si>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</si>
  <si>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</si>
  <si>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</si>
  <si>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</si>
  <si>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</si>
  <si>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</si>
  <si>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</si>
  <si>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</si>
  <si>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</si>
  <si>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</si>
  <si>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</si>
  <si>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</si>
  <si>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</si>
  <si>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</si>
  <si>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</si>
  <si>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</si>
  <si>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</si>
  <si>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</si>
  <si>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</si>
  <si>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</si>
  <si>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</si>
  <si>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</si>
  <si>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</si>
  <si>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</si>
  <si>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</si>
  <si>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</si>
  <si>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</si>
  <si>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</si>
  <si>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</si>
  <si>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</si>
  <si>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</si>
  <si>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</si>
  <si>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</si>
  <si>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</si>
  <si>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</si>
  <si>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</si>
  <si>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</si>
  <si>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</si>
  <si>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</si>
  <si>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</si>
  <si>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</si>
  <si>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</si>
  <si>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</si>
  <si>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</si>
  <si>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</si>
  <si>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</si>
  <si>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</si>
  <si>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</si>
  <si>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</si>
  <si>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</si>
  <si>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</si>
  <si>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</si>
  <si>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</si>
  <si>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</si>
  <si>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</si>
  <si>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</si>
  <si>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</si>
  <si>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</si>
  <si>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</si>
  <si>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</si>
  <si>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</si>
  <si>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</si>
  <si>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</si>
  <si>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</si>
  <si>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</si>
  <si>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</si>
  <si>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</si>
  <si>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</si>
  <si>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</si>
  <si>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</si>
  <si>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</si>
  <si>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</si>
  <si>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</si>
  <si>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</si>
  <si>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</si>
  <si>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</si>
  <si>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</si>
  <si>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</si>
  <si>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</si>
  <si>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</si>
  <si>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</si>
  <si>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</si>
  <si>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</si>
  <si>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</si>
  <si>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</si>
  <si>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</si>
  <si>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</si>
  <si>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</si>
  <si>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</si>
  <si>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</si>
  <si>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</si>
  <si>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</si>
  <si>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</si>
  <si>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</si>
  <si>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</si>
  <si>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</si>
  <si>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</si>
  <si>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</si>
  <si>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</si>
  <si>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</si>
  <si>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</si>
  <si>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</si>
  <si>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</si>
  <si>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</si>
  <si>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</si>
  <si>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</si>
  <si>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</si>
  <si>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</si>
  <si>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</si>
  <si>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</si>
  <si>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</si>
  <si>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</si>
  <si>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</si>
  <si>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</si>
  <si>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</si>
  <si>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</si>
  <si>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</si>
  <si>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</si>
  <si>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</si>
  <si>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</si>
  <si>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</si>
  <si>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</si>
  <si>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</si>
  <si>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</si>
  <si>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</si>
  <si>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</si>
  <si>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</si>
  <si>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</si>
  <si>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</si>
  <si>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</si>
  <si>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</si>
  <si>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</si>
  <si>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</si>
  <si>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</si>
  <si>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</si>
  <si>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</si>
  <si>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</si>
  <si>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</si>
  <si>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</si>
  <si>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</si>
  <si>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</si>
  <si>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</si>
  <si>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</si>
  <si>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</si>
  <si>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</si>
  <si>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</si>
  <si>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</si>
  <si>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</si>
  <si>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</si>
  <si>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</si>
  <si>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</si>
  <si>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</si>
  <si>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</si>
  <si>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</si>
  <si>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</si>
  <si>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</si>
  <si>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</si>
  <si>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</si>
  <si>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</si>
  <si>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</si>
  <si>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</si>
  <si>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</si>
  <si>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</si>
  <si>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</si>
  <si>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</si>
  <si>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</si>
  <si>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</si>
  <si>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</si>
  <si>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</si>
  <si>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</si>
  <si>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</si>
  <si>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</si>
  <si>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</si>
  <si>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</si>
  <si>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</si>
  <si>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</si>
  <si>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</si>
  <si>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</si>
  <si>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</si>
  <si>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</si>
  <si>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</si>
  <si>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</si>
  <si>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</si>
  <si>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</si>
  <si>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</si>
  <si>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</si>
  <si>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</si>
  <si>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</si>
  <si>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</si>
  <si>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</si>
  <si>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</si>
  <si>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</si>
  <si>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</si>
  <si>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</si>
  <si>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</si>
  <si>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</si>
  <si>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</si>
  <si>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</si>
  <si>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</si>
  <si>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</si>
  <si>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</si>
  <si>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</si>
  <si>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</si>
  <si>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</si>
  <si>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</si>
  <si>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</si>
  <si>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</si>
  <si>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</si>
  <si>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</si>
  <si>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</si>
  <si>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</si>
  <si>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</si>
  <si>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</si>
  <si>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</si>
  <si>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</si>
  <si>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</si>
  <si>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</si>
  <si>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</si>
  <si>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</si>
  <si>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</si>
  <si>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</si>
  <si>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</si>
  <si>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</si>
  <si>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</si>
  <si>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</si>
  <si>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</si>
  <si>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</si>
  <si>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</si>
  <si>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</si>
  <si>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</si>
  <si>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</si>
  <si>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</si>
  <si>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</si>
  <si>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</si>
  <si>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</si>
  <si>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</si>
  <si>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</si>
  <si>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</si>
  <si>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</si>
  <si>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</si>
  <si>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</si>
  <si>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</si>
  <si>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</si>
  <si>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</si>
  <si>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</si>
  <si>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</si>
  <si>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</si>
  <si>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</si>
  <si>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</si>
  <si>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</si>
  <si>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</si>
  <si>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</si>
  <si>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</si>
  <si>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</si>
  <si>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</si>
  <si>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</si>
  <si>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</si>
  <si>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</si>
  <si>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</si>
  <si>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</si>
  <si>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</si>
  <si>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</si>
  <si>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</si>
  <si>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</si>
  <si>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</si>
  <si>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</si>
  <si>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</si>
  <si>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</si>
  <si>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</si>
  <si>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</si>
  <si>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</si>
  <si>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</si>
  <si>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</si>
  <si>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</si>
  <si>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</si>
  <si>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</si>
  <si>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</si>
  <si>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</si>
  <si>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</si>
  <si>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</si>
  <si>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</si>
  <si>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</si>
  <si>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</si>
  <si>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</si>
  <si>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</si>
  <si>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</si>
  <si>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</si>
  <si>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</si>
  <si>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</si>
  <si>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</si>
  <si>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</si>
  <si>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</si>
  <si>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</si>
  <si>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</si>
  <si>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</si>
  <si>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</si>
  <si>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</si>
  <si>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</si>
  <si>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</si>
  <si>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</si>
  <si>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</si>
  <si>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</si>
  <si>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</si>
  <si>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</si>
  <si>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</si>
  <si>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</si>
  <si>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</si>
  <si>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</si>
  <si>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</si>
  <si>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</si>
  <si>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</si>
  <si>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</si>
  <si>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</si>
  <si>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</si>
  <si>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</si>
  <si>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</si>
  <si>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</si>
  <si>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</si>
  <si>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</si>
  <si>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</si>
  <si>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</si>
  <si>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</si>
  <si>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</si>
  <si>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</si>
  <si>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</si>
  <si>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</si>
  <si>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</si>
  <si>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</si>
  <si>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</si>
  <si>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</si>
  <si>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</si>
  <si>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</si>
  <si>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</si>
  <si>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</si>
  <si>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</si>
  <si>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</si>
  <si>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</si>
  <si>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</si>
  <si>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</si>
  <si>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</si>
  <si>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</si>
  <si>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</si>
  <si>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</si>
  <si>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</si>
  <si>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</si>
  <si>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</si>
  <si>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</si>
  <si>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</si>
  <si>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</si>
  <si>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</si>
  <si>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</si>
  <si>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</si>
  <si>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</si>
  <si>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</si>
  <si>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</si>
  <si>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</si>
  <si>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</si>
  <si>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</si>
  <si>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</si>
  <si>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</si>
  <si>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</si>
  <si>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</si>
  <si>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</si>
  <si>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</si>
  <si>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</si>
  <si>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</si>
  <si>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</si>
  <si>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</si>
  <si>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</si>
  <si>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</si>
  <si>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</si>
  <si>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</si>
  <si>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</si>
  <si>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</si>
  <si>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</si>
  <si>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</si>
  <si>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</si>
  <si>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</si>
  <si>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</si>
  <si>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</si>
  <si>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</si>
  <si>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</si>
  <si>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</si>
  <si>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</si>
  <si>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</si>
  <si>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</si>
  <si>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</si>
  <si>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</si>
  <si>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</si>
  <si>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</si>
  <si>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</si>
  <si>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</si>
  <si>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</si>
  <si>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</si>
  <si>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</si>
  <si>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</si>
  <si>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</si>
  <si>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</si>
  <si>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</si>
  <si>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</si>
  <si>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</si>
  <si>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</si>
  <si>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</si>
  <si>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</si>
  <si>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</si>
  <si>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</si>
  <si>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</si>
  <si>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</si>
  <si>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</si>
  <si>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</si>
  <si>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</si>
  <si>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</si>
  <si>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</si>
  <si>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</si>
  <si>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</si>
  <si>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</si>
  <si>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</si>
  <si>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</si>
  <si>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</si>
  <si>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</si>
  <si>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</si>
  <si>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</si>
  <si>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</si>
  <si>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</si>
  <si>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</si>
  <si>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</si>
  <si>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</si>
  <si>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</si>
  <si>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</si>
  <si>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</si>
  <si>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</si>
  <si>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</si>
  <si>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</si>
  <si>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</si>
  <si>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</si>
  <si>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</si>
  <si>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</si>
  <si>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</si>
  <si>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</si>
  <si>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</si>
  <si>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</si>
  <si>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</si>
  <si>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</si>
  <si>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</si>
  <si>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</si>
  <si>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</si>
  <si>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</si>
  <si>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</si>
  <si>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</si>
  <si>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</si>
  <si>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</si>
  <si>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</si>
  <si>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</si>
  <si>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</si>
  <si>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</si>
  <si>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</si>
  <si>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</si>
  <si>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</si>
  <si>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</si>
  <si>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</si>
  <si>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</si>
  <si>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</si>
  <si>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</si>
  <si>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</si>
  <si>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</si>
  <si>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</si>
  <si>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</si>
  <si>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</si>
  <si>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</si>
  <si>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</si>
  <si>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</si>
  <si>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</si>
  <si>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</si>
  <si>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</si>
  <si>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</si>
  <si>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</si>
  <si>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</si>
  <si>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</si>
  <si>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</si>
  <si>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</si>
  <si>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</si>
  <si>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</si>
  <si>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</si>
  <si>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</si>
  <si>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</si>
  <si>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</si>
  <si>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</si>
  <si>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</si>
  <si>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</si>
  <si>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</si>
  <si>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</si>
  <si>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</si>
  <si>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</si>
  <si>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</si>
  <si>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</si>
  <si>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</si>
  <si>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</si>
  <si>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</si>
  <si>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</si>
  <si>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</si>
  <si>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</si>
  <si>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</si>
  <si>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</si>
  <si>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</si>
  <si>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</si>
  <si>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</si>
  <si>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</si>
  <si>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</si>
  <si>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</si>
  <si>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</si>
  <si>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</si>
  <si>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</si>
  <si>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</si>
  <si>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</si>
  <si>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</si>
  <si>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</si>
  <si>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</si>
  <si>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</si>
  <si>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</si>
  <si>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</si>
  <si>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</si>
  <si>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</si>
  <si>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</si>
  <si>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</si>
  <si>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</si>
  <si>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</si>
  <si>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</si>
  <si>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</si>
  <si>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</si>
  <si>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</si>
  <si>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</si>
  <si>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</si>
  <si>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</si>
  <si>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</si>
  <si>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</si>
  <si>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</si>
  <si>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</si>
  <si>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</si>
  <si>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</si>
  <si>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</si>
  <si>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</si>
  <si>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</si>
  <si>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</si>
  <si>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</si>
  <si>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</si>
  <si>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</si>
  <si>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</si>
  <si>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</si>
  <si>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</si>
  <si>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</si>
  <si>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</si>
  <si>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</si>
  <si>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</si>
  <si>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</si>
  <si>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</si>
  <si>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</si>
  <si>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</si>
  <si>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</si>
  <si>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</si>
  <si>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</si>
  <si>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</si>
  <si>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</si>
  <si>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</si>
  <si>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</si>
  <si>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</si>
  <si>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</si>
  <si>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</si>
  <si>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</si>
  <si>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</si>
  <si>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</si>
  <si>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</si>
  <si>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</si>
  <si>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</si>
  <si>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</si>
  <si>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</si>
  <si>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</si>
  <si>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</si>
  <si>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</si>
  <si>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</si>
  <si>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</si>
  <si>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</si>
  <si>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</si>
  <si>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</si>
  <si>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</si>
  <si>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</si>
  <si>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</si>
  <si>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</si>
  <si>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</si>
  <si>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</si>
  <si>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</si>
  <si>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</si>
  <si>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</si>
  <si>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</si>
  <si>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</si>
  <si>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</si>
  <si>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</si>
  <si>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</si>
  <si>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</si>
  <si>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</si>
  <si>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</si>
  <si>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</si>
  <si>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</si>
  <si>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</si>
  <si>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</si>
  <si>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</si>
  <si>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</si>
  <si>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</si>
  <si>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</si>
  <si>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</si>
  <si>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</si>
  <si>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</si>
  <si>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</si>
  <si>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</si>
  <si>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</si>
  <si>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</si>
  <si>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</si>
  <si>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</si>
  <si>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</si>
  <si>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</si>
  <si>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</si>
  <si>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</si>
  <si>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</si>
  <si>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</si>
  <si>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</si>
  <si>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</si>
  <si>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</si>
  <si>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</si>
  <si>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</si>
  <si>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</si>
  <si>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</si>
  <si>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</si>
  <si>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</si>
  <si>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</si>
  <si>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</si>
  <si>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</si>
  <si>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</si>
  <si>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</si>
  <si>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</si>
  <si>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</si>
  <si>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</si>
  <si>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</si>
  <si>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</si>
  <si>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</si>
  <si>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</si>
  <si>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</si>
  <si>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</si>
  <si>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</si>
  <si>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</si>
  <si>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</si>
  <si>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</si>
  <si>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</si>
  <si>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</si>
  <si>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60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</si>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</sst>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321.73339618055616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45984.681822106482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45984.681822106482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45984.681822106482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45984.681822106482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45984.681822106482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45984.681822106482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45984.681822106482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45984.681822106482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45984.681822106482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45984.681822106482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45984.681822106482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45984.681822106482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45984.681822106482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45984.681822106482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45984.681822106482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45984.681822106482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45984.681822106482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45984.681822106482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45984.681822106482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45984.681822106482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45984.681822106482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45984.681822106482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45984.681822106482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45984.681822106482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45984.681822106482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45984.681822106482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45984.681822106482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45984.681822106482</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45984.681822106482</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159.68198414352082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0.29440312500082655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45984.681822106482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45984.681822106482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45984.681822106482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45984.681822106482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45984.681822106482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45984.681822106482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45984.681822106482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45984.681822106482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45984.681822106482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45984.681822106482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45984.681822106482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45984.681822106482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45984.681822106482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45984.681822106482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45984.681822106482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45984.681822106482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45984.681822106482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45984.681822106482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45984.681822106482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45984.681822106482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45984.681822106482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45984.681822106482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45984.681822106482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45984.681822106482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45984.681822106482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45984.681822106482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45984.681822106482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45984.681822106482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45984.681822106482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45984.681822106482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45984.681822106482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45984.681822106482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45984.681822106482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45984.681822106482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45984.681822106482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45984.681822106482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45984.681822106482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45984.681822106482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45984.681822106482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45984.681822106482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45984.681822106482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45984.681822106482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45984.681822106482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45984.681822106482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45984.681822106482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45984.681822106482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45984.681822106482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45984.681822106482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45984.681822106482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45984.681822106482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45984.681822106482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45984.681822106482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45984.681822106482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45984.681822106482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45984.681822106482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45984.681822106482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45984.681822106482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45984.681822106482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45984.681822106482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45984.681822106482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45984.681822106482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45984.681822106482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45984.681822106482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45984.681822106482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45984.681822106482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45984.681822106482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45984.681822106482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45984.681822106482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45984.681822106482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45984.681822106482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45984.681822106482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45984.681822106482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45984.681822106482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45984.681822106482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45984.681822106482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45984.681822106482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45984.681822106482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45984.681822106482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45984.681822106482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45984.681822106482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45984.681822106482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45984.681822106482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45984.681822106482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45984.681822106482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45984.681822106482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45984.681822106482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45984.681822106482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45984.681822106482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45984.681822106482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45984.681822106482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45984.681822106482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45984.681822106482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45984.681822106482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45984.681822106482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45984.681822106482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45984.681822106482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45984.681822106482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45984.681822106482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45984.681822106482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45984.681822106482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45984.681822106482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45984.681822106482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45984.681822106482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45984.681822106482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45984.681822106482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45984.681822106482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45984.681822106482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45984.681822106482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45984.681822106482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45984.681822106482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45984.681822106482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45984.681822106482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45984.681822106482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45984.681822106482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45984.681822106482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45984.681822106482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45984.681822106482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45984.681822106482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45984.681822106482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45984.681822106482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45984.681822106482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45984.681822106482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45984.681822106482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45984.681822106482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45984.681822106482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45984.681822106482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45984.681822106482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45984.681822106482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45984.681822106482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45984.681822106482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45984.681822106482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45984.681822106482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45984.681822106482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45984.681822106482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45984.681822106482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45984.681822106482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45984.681822106482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45984.681822106482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45984.681822106482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45984.681822106482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45984.681822106482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45984.681822106482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45984.681822106482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45984.681822106482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45984.681822106482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45984.681822106482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45984.681822106482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2.326886574155651E-2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45984.681822106482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45984.681822106482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45984.681822106482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45984.681822106482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45984.681822106482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45984.681822106482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45984.681822106482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45984.681822106482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45984.681822106482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45984.681822106482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45984.681822106482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45984.681822106482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45984.681822106482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45984.681822106482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45984.681822106482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45984.681822106482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45984.681822106482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45984.681822106482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45984.681822106482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45984.681822106482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45984.681822106482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45984.681822106482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45984.681822106482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45984.681822106482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45984.681822106482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45984.681822106482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45984.681822106482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45984.681822106482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45984.681822106482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45984.681822106482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45984.681822106482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45984.681822106482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45984.681822106482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45984.681822106482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45984.681822106482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45984.681822106482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45984.681822106482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45984.681822106482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45984.681822106482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45984.681822106482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45984.681822106482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45984.681822106482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45984.681822106482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45984.681822106482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45984.681822106482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45984.681822106482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45984.681822106482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45984.681822106482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45984.681822106482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45984.681822106482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45984.681822106482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45984.681822106482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45984.681822106482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45984.681822106482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45984.681822106482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45984.681822106482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45984.681822106482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45984.681822106482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45984.681822106482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45984.681822106482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45984.681822106482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45984.681822106482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45984.681822106482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45984.681822106482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45984.681822106482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45984.681822106482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45984.681822106482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45984.681822106482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45984.681822106482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45984.681822106482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45984.681822106482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45984.681822106482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45984.681822106482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45984.681822106482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45984.681822106482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45984.681822106482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45984.681822106482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45984.681822106482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45984.681822106482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45984.681822106482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45984.681822106482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45984.681822106482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45984.681822106482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45984.681822106482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45984.681822106482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45984.681822106482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45984.681822106482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45984.681822106482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45984.681822106482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45984.681822106482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45984.681822106482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45984.681822106482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45984.681822106482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45984.681822106482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45984.681822106482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45984.681822106482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45984.681822106482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45984.681822106482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45984.681822106482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45984.681822106482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45984.681822106482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45984.681822106482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45984.681822106482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45984.681822106482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45984.681822106482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45984.681822106482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45984.681822106482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45984.681822106482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45984.681822106482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45984.681822106482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45984.681822106482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45984.681822106482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45984.681822106482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45984.681822106482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45984.681822106482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45984.681822106482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45984.681822106482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45984.681822106482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45984.681822106482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45984.681822106482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45984.681822106482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45984.681822106482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45984.681822106482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45984.681822106482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45984.681822106482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45984.681822106482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45984.681822106482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45984.681822106482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45984.681822106482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45984.681822106482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45984.681822106482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45984.681822106482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45984.681822106482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45984.681822106482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45984.681822106482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45984.681822106482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45984.681822106482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45984.681822106482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45984.681822106482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45984.681822106482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45984.681822106482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45984.681822106482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45984.681822106482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45984.681822106482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45984.681822106482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45984.681822106482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45984.681822106482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45984.681822106482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45984.681822106482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45984.681822106482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45984.681822106482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45984.681822106482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45984.681822106482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45984.681822106482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45984.681822106482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45984.681822106482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45984.681822106482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45984.681822106482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45984.681822106482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45984.681822106482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45984.681822106482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45984.681822106482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45984.681822106482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45984.681822106482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45984.681822106482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45984.681822106482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45984.681822106482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45984.681822106482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45984.681822106482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45984.681822106482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45984.681822106482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45984.681822106482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45984.681822106482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45984.681822106482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45984.681822106482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45984.681822106482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45984.681822106482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45984.681822106482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45984.681822106482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45984.681822106482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45984.681822106482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45984.681822106482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45984.681822106482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45984.681822106482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45984.681822106482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45984.681822106482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45984.681822106482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45984.681822106482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45984.681822106482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45984.681822106482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45984.681822106482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45984.681822106482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45984.681822106482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45984.681822106482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45984.681822106482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45984.681822106482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45984.681822106482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45984.681822106482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45984.681822106482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45984.681822106482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45984.681822106482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45984.681822106482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45984.681822106482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45984.681822106482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45984.681822106482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45984.681822106482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45984.681822106482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45984.681822106482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45984.681822106482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45984.681822106482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45984.681822106482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45984.681822106482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45984.681822106482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45984.681822106482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45984.681822106482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45984.681822106482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45984.681822106482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45984.681822106482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45984.681822106482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45984.681822106482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45984.681822106482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45984.681822106482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45984.681822106482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45984.681822106482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45984.681822106482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45984.681822106482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45984.681822106482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45984.681822106482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45984.681822106482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45984.681822106482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45984.681822106482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45984.681822106482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45984.681822106482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45984.681822106482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45984.681822106482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45984.681822106482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45984.681822106482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45984.681822106482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45984.681822106482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45984.681822106482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45984.681822106482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45984.681822106482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45984.681822106482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45984.681822106482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45984.681822106482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45984.681822106482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45984.681822106482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45984.681822106482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45984.681822106482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45984.681822106482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45984.681822106482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45984.681822106482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45984.681822106482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45984.681822106482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45984.681822106482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45984.681822106482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45984.681822106482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45984.681822106482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45984.681822106482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45984.681822106482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45984.681822106482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45984.681822106482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45984.681822106482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45984.681822106482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45984.681822106482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45984.681822106482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45984.681822106482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45984.681822106482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45984.681822106482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45984.681822106482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45984.681822106482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45984.681822106482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45984.681822106482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45984.681822106482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45984.681822106482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45984.681822106482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45984.681822106482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45984.681822106482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45984.681822106482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45984.681822106482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45984.681822106482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45984.681822106482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45984.681822106482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45984.681822106482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45984.681822106482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45984.681822106482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45984.681822106482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45984.681822106482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45984.681822106482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45984.681822106482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45984.681822106482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45984.681822106482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45984.681822106482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45984.681822106482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45984.681822106482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45984.681822106482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45984.681822106482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45984.681822106482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45984.681822106482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45984.681822106482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45984.681822106482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45984.681822106482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45984.681822106482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45984.681822106482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45984.681822106482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45984.681822106482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45984.681822106482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45984.681822106482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45984.681822106482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45984.681822106482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45984.681822106482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45984.681822106482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45984.681822106482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45984.681822106482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45984.681822106482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45984.681822106482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45984.681822106482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45984.681822106482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45984.681822106482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45984.681822106482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45984.681822106482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45984.681822106482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45984.681822106482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45984.681822106482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45984.681822106482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45984.681822106482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45984.681822106482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45984.681822106482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45984.681822106482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45984.681822106482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45984.681822106482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45984.681822106482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45984.681822106482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45984.681822106482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45984.681822106482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45984.681822106482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45984.681822106482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45984.681822106482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45984.681822106482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45984.681822106482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45984.681822106482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45984.681822106482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45984.681822106482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45984.681822106482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45984.681822106482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45984.681822106482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45984.681822106482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45984.681822106482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45984.681822106482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45984.681822106482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45984.681822106482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45984.681822106482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45984.681822106482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45984.681822106482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45984.681822106482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45984.681822106482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45984.681822106482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45984.681822106482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45984.681822106482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45984.681822106482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45984.681822106482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45984.681822106482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45984.681822106482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45984.681822106482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45984.681822106482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45984.681822106482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45984.681822106482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45984.681822106482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45984.681822106482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45984.681822106482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45984.681822106482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45984.681822106482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45984.681822106482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45984.681822106482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45984.681822106482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45984.681822106482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45984.681822106482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45984.681822106482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45984.681822106482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45984.681822106482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45984.681822106482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45984.681822106482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45984.681822106482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45984.681822106482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45984.681822106482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45984.681822106482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45984.681822106482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45984.681822106482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45984.681822106482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45984.681822106482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45984.681822106482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45984.681822106482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45984.681822106482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45984.681822106482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45984.681822106482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45984.681822106482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45984.681822106482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45984.681822106482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45984.681822106482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45984.681822106482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45984.681822106482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45984.681822106482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45984.681822106482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45984.681822106482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45984.681822106482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45984.681822106482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45984.681822106482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45984.681822106482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45984.681822106482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45984.681822106482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45984.681822106482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45984.681822106482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45984.681822106482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45984.681822106482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45984.681822106482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45984.681822106482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45984.681822106482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45984.681822106482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45984.681822106482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45984.681822106482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45984.681822106482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45984.681822106482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45984.681822106482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45984.681822106482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45984.681822106482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45984.681822106482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45984.681822106482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45984.681822106482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45984.681822106482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45984.681822106482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45984.681822106482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45984.681822106482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45984.681822106482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45984.681822106482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45984.681822106482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45984.681822106482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45984.681822106482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45984.681822106482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45984.681822106482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45984.681822106482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45984.681822106482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45984.681822106482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45984.681822106482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45984.681822106482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45984.681822106482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45984.681822106482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45984.681822106482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45984.681822106482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45984.681822106482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45984.681822106482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45984.681822106482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45984.681822106482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45984.681822106482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45984.681822106482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45984.681822106482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45984.681822106482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45984.681822106482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45984.681822106482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45984.681822106482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45984.681822106482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45984.681822106482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45984.681822106482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45984.681822106482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45984.681822106482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45984.681822106482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45984.681822106482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45984.681822106482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45984.681822106482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45984.681822106482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45984.681822106482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45984.681822106482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45984.681822106482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45984.681822106482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45984.681822106482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45984.681822106482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45984.681822106482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45984.681822106482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45984.681822106482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45984.681822106482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45984.681822106482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45984.681822106482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45984.681822106482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45984.681822106482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45984.681822106482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45984.681822106482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45984.681822106482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45984.681822106482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45984.681822106482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45984.681822106482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45984.681822106482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45984.681822106482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45984.681822106482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45984.681822106482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45984.681822106482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45984.681822106482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45984.681822106482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45984.681822106482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45984.681822106482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45984.681822106482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45984.681822106482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45984.681822106482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45984.681822106482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45984.681822106482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45984.681822106482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45984.681822106482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45984.681822106482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45984.681822106482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45984.681822106482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45984.681822106482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45984.681822106482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45984.681822106482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45984.681822106482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45984.681822106482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45984.681822106482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45984.681822106482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45984.681822106482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45984.681822106482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45984.681822106482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45984.681822106482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45984.681822106482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45984.681822106482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45984.681822106482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45984.681822106482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45984.681822106482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45984.681822106482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45984.681822106482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45984.681822106482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45984.681822106482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45984.681822106482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45984.681822106482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45984.681822106482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45984.681822106482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45984.681822106482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45984.681822106482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45984.681822106482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45984.681822106482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45984.681822106482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45984.681822106482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45984.681822106482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45984.681822106482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45984.681822106482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45984.681822106482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45984.681822106482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45984.681822106482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45984.681822106482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45984.681822106482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45984.681822106482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45984.681822106482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45984.681822106482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45984.681822106482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45984.681822106482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45984.681822106482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45984.681822106482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45984.681822106482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45984.681822106482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45984.681822106482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45984.681822106482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45984.681822106482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45984.681822106482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45984.681822106482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45984.681822106482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45984.681822106482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45984.681822106482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45984.681822106482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45984.681822106482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45984.681822106482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45984.681822106482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45984.681822106482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45984.681822106482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45984.681822106482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45984.681822106482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45984.681822106482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45984.681822106482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45984.681822106482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45984.681822106482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45984.681822106482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45984.681822106482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45984.681822106482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45984.681822106482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45984.681822106482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45984.681822106482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45984.681822106482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45984.681822106482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45984.681822106482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45984.681822106482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45984.681822106482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45984.681822106482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45984.681822106482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45984.681822106482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45984.681822106482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45984.681822106482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45984.681822106482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45984.681822106482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45984.681822106482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45984.681822106482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45984.681822106482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45984.681822106482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45984.681822106482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45984.681822106482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45984.681822106482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45984.681822106482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45984.681822106482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45984.681822106482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45984.681822106482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45984.681822106482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45984.681822106482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45984.681822106482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45984.681822106482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45984.681822106482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45984.681822106482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45984.681822106482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45984.681822106482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45984.681822106482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45984.681822106482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45984.681822106482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45984.681822106482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45984.681822106482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45984.681822106482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45984.681822106482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45984.681822106482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45984.681822106482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45984.681822106482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45984.681822106482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45984.681822106482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45984.681822106482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45984.681822106482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45984.681822106482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45984.681822106482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45984.681822106482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45984.681822106482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45984.681822106482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45984.681822106482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45984.681822106482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45984.681822106482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45984.681822106482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45984.681822106482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45984.681822106482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45984.681822106482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45984.681822106482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45984.681822106482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45984.681822106482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45984.681822106482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45984.681822106482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45984.681822106482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45984.681822106482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45984.681822106482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45984.681822106482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45984.681822106482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45984.681822106482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45984.681822106482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45984.681822106482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45984.681822106482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45984.681822106482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45984.681822106482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45984.681822106482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45984.681822106482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45984.681822106482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45984.681822106482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45984.681822106482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45984.681822106482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45984.681822106482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45984.681822106482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45984.681822106482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45984.681822106482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45984.681822106482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45984.681822106482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45984.681822106482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45984.681822106482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45984.681822106482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45984.681822106482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45984.681822106482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45984.681822106482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45984.681822106482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45984.681822106482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45984.681822106482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45984.681822106482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45984.681822106482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45984.681822106482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45984.681822106482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45984.681822106482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45984.681822106482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45984.681822106482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45984.681822106482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45984.681822106482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45984.681822106482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45984.681822106482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45984.681822106482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45984.681822106482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45984.681822106482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45984.681822106482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45984.681822106482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45984.681822106482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45984.681822106482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45984.681822106482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45984.681822106482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45984.681822106482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45984.681822106482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45984.681822106482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45984.681822106482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45984.681822106482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45984.681822106482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45984.681822106482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45984.681822106482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45984.681822106482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45984.681822106482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45984.681822106482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45984.681822106482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45984.681822106482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45984.681822106482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45984.681822106482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45984.681822106482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45984.681822106482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45984.681822106482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45984.681822106482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45984.681822106482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45984.681822106482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45984.681822106482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45984.681822106482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45984.681822106482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45984.681822106482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45984.681822106482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45984.681822106482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45984.681822106482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45984.681822106482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45984.681822106482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45984.681822106482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45984.681822106482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45984.681822106482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45984.681822106482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45984.681822106482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45984.681822106482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45984.681822106482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45984.681822106482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45984.681822106482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45984.681822106482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45984.681822106482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45984.681822106482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45984.681822106482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45984.681822106482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45984.681822106482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45984.681822106482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45984.681822106482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45984.681822106482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45984.681822106482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45984.681822106482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45984.681822106482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45984.681822106482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45984.681822106482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45984.681822106482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45984.681822106482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45984.681822106482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45984.681822106482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45984.681822106482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45984.681822106482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45984.681822106482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45984.681822106482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45984.681822106482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45984.681822106482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45984.681822106482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45984.681822106482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45984.681822106482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45984.681822106482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45984.681822106482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45984.681822106482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45984.681822106482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45984.681822106482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45984.681822106482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45984.681822106482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45984.681822106482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45984.681822106482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45984.681822106482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45984.681822106482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45984.681822106482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45984.681822106482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45984.681822106482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45984.681822106482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45984.681822106482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45984.681822106482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45984.681822106482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45984.681822106482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45984.681822106482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45984.681822106482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45984.681822106482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45984.681822106482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45984.681822106482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45984.681822106482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45984.681822106482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45984.681822106482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45984.681822106482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45984.681822106482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45984.681822106482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45984.681822106482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45984.681822106482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45984.681822106482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45984.681822106482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45984.681822106482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45984.681822106482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45984.681822106482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45984.681822106482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45984.681822106482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45984.681822106482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45984.681822106482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45984.681822106482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45984.681822106482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45984.681822106482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45984.681822106482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45984.681822106482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45984.681822106482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45984.681822106482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45984.681822106482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45984.681822106482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45984.681822106482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45984.681822106482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45984.681822106482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45984.681822106482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45984.681822106482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45984.681822106482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45984.681822106482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45984.681822106482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45984.681822106482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45984.681822106482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45984.681822106482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45984.681822106482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45984.681822106482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45984.681822106482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45984.681822106482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45984.681822106482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45984.681822106482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45984.681822106482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45984.681822106482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45984.681822106482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45984.681822106482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45984.681822106482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45984.681822106482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45984.681822106482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45984.681822106482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45984.681822106482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45984.681822106482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45984.681822106482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45984.681822106482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45984.681822106482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45984.681822106482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45984.681822106482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45984.681822106482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45984.681822106482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45984.681822106482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45984.681822106482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45984.681822106482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45984.681822106482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45984.681822106482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45984.681822106482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45984.681822106482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45984.681822106482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45984.681822106482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45984.681822106482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45984.681822106482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45984.681822106482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45984.681822106482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45984.681822106482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45984.681822106482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45984.681822106482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45984.681822106482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45984.681822106482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45984.681822106482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45984.681822106482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45984.681822106482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45984.681822106482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45984.681822106482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45984.681822106482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45984.681822106482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45984.681822106482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45984.681822106482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45984.681822106482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45984.681822106482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45984.681822106482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45984.681822106482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45984.681822106482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45984.681822106482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45984.681822106482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45984.681822106482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45984.681822106482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45984.681822106482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45984.681822106482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45984.681822106482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45984.681822106482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45984.681822106482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45984.681822106482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45984.681822106482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45984.681822106482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45984.681822106482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45984.681822106482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45984.681822106482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45984.681822106482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45984.681822106482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45984.681822106482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45984.681822106482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45984.681822106482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45984.681822106482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45984.681822106482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45984.681822106482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45984.681822106482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45984.681822106482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45984.681822106482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45984.681822106482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45984.681822106482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45984.681822106482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45984.681822106482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45984.681822106482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45984.681822106482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45984.681822106482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45984.681822106482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45984.681822106482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45984.681822106482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45984.681822106482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45984.681822106482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45984.681822106482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45984.681822106482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45984.681822106482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45984.681822106482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45984.681822106482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45984.681822106482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45984.681822106482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45984.681822106482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45984.681822106482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45984.681822106482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45984.681822106482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45984.681822106482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45984.681822106482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45984.681822106482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45984.681822106482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45984.681822106482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45984.681822106482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45984.681822106482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45984.681822106482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45984.681822106482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45984.681822106482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45984.681822106482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45984.681822106482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45984.681822106482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45984.681822106482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45984.681822106482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45984.681822106482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45984.681822106482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45984.681822106482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45984.681822106482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45984.681822106482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45984.681822106482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45984.681822106482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45984.681822106482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45984.681822106482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45984.681822106482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45984.681822106482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45984.681822106482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45984.681822106482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45984.681822106482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45984.681822106482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45984.681822106482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45984.681822106482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45984.681822106482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45984.681822106482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45984.681822106482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281.20110451388609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0.18870868055819301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45984.681822106482</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0.11958831018273486</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2.344247684959555E-2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
      </c>
      <c r="C7" s="93"/>
      <c r="D7" s="91"/>
      <c r="E7" s="94"/>
      <c r="F7" s="95"/>
      <c r="G7" s="96">
        <f t="shared" ca="1" si="0"/>
        <v>45984.681822106482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45984.681822106482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45984.681822106482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45984.681822106482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45984.681822106482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45984.681822106482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45984.681822106482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45984.681822106482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45984.681822106482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45984.681822106482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45984.681822106482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45984.681822106482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45984.681822106482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45984.681822106482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45984.681822106482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45984.681822106482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45984.681822106482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45984.681822106482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45984.681822106482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45984.681822106482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45984.681822106482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45984.681822106482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45984.681822106482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45984.681822106482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45984.681822106482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45984.681822106482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45984.681822106482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45984.681822106482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45984.681822106482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45984.681822106482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45984.681822106482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45984.681822106482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45984.681822106482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45984.681822106482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45984.681822106482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45984.681822106482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45984.681822106482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45984.681822106482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45984.681822106482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45984.681822106482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45984.681822106482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45984.681822106482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45984.681822106482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45984.681822106482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45984.681822106482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45984.681822106482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45984.681822106482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45984.681822106482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45984.681822106482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45984.681822106482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45984.681822106482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45984.681822106482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45984.681822106482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45984.681822106482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45984.681822106482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45984.681822106482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45984.681822106482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45984.681822106482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45984.681822106482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45984.681822106482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45984.681822106482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45984.681822106482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45984.681822106482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45984.681822106482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45984.681822106482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45984.681822106482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45984.681822106482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45984.681822106482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45984.681822106482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45984.681822106482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45984.681822106482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45984.681822106482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45984.681822106482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45984.681822106482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45984.681822106482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45984.681822106482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45984.681822106482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45984.681822106482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45984.681822106482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45984.681822106482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45984.681822106482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45984.681822106482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45984.681822106482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45984.681822106482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45984.681822106482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45984.681822106482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45984.681822106482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45984.681822106482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45984.681822106482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45984.681822106482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45984.681822106482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45984.681822106482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45984.681822106482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45984.681822106482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45984.681822106482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45984.681822106482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45984.681822106482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45984.681822106482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45984.681822106482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45984.681822106482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45984.681822106482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45984.681822106482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45984.681822106482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45984.681822106482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45984.681822106482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45984.681822106482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45984.681822106482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45984.681822106482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45984.681822106482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45984.681822106482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45984.681822106482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45984.681822106482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45984.681822106482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45984.681822106482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45984.681822106482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45984.681822106482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45984.681822106482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45984.681822106482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45984.681822106482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45984.681822106482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45984.681822106482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45984.681822106482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45984.681822106482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45984.681822106482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45984.681822106482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45984.681822106482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45984.681822106482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45984.681822106482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45984.681822106482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45984.681822106482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45984.681822106482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45984.681822106482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45984.681822106482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45984.681822106482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45984.681822106482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45984.681822106482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45984.681822106482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45984.681822106482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45984.681822106482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45984.681822106482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45984.681822106482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45984.681822106482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45984.681822106482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45984.681822106482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45984.681822106482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45984.681822106482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45984.681822106482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45984.681822106482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45984.681822106482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45984.681822106482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45984.681822106482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45984.681822106482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45984.681822106482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45984.681822106482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45984.681822106482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45984.681822106482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45984.681822106482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45984.681822106482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45984.681822106482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45984.681822106482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45984.681822106482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45984.681822106482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45984.681822106482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45984.681822106482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45984.681822106482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45984.681822106482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45984.681822106482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45984.681822106482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45984.681822106482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45984.681822106482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45984.681822106482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45984.681822106482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45984.681822106482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45984.681822106482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45984.681822106482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45984.681822106482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45984.681822106482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45984.681822106482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45984.681822106482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45984.681822106482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45984.681822106482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45984.681822106482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45984.681822106482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45984.681822106482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45984.681822106482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45984.681822106482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45984.681822106482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45984.681822106482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45984.681822106482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45984.681822106482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45984.681822106482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45984.681822106482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45984.681822106482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45984.681822106482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45984.681822106482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45984.681822106482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45984.681822106482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45984.681822106482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45984.681822106482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45984.681822106482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45984.681822106482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45984.681822106482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45984.681822106482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45984.681822106482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45984.681822106482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45984.681822106482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45984.681822106482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45984.681822106482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45984.681822106482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45984.681822106482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45984.681822106482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45984.681822106482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45984.681822106482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45984.681822106482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45984.681822106482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45984.681822106482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45984.681822106482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45984.681822106482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45984.681822106482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45984.681822106482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45984.681822106482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45984.681822106482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45984.681822106482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45984.681822106482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45984.681822106482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45984.681822106482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45984.681822106482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45984.681822106482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45984.681822106482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45984.681822106482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45984.681822106482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45984.681822106482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45984.681822106482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45984.681822106482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45984.681822106482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45984.681822106482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45984.681822106482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45984.681822106482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45984.681822106482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45984.681822106482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45984.681822106482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45984.681822106482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45984.681822106482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45984.681822106482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45984.681822106482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45984.681822106482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45984.681822106482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45984.681822106482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45984.681822106482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45984.681822106482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45984.681822106482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45984.681822106482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45984.681822106482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45984.681822106482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45984.681822106482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45984.681822106482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45984.681822106482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45984.681822106482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45984.681822106482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45984.681822106482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45984.681822106482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45984.681822106482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45984.681822106482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45984.681822106482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45984.681822106482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45984.681822106482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45984.681822106482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45984.681822106482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45984.681822106482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45984.681822106482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45984.681822106482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45984.681822106482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45984.681822106482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45984.681822106482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45984.681822106482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45984.681822106482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45984.681822106482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45984.681822106482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45984.681822106482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45984.681822106482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45984.681822106482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45984.681822106482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45984.681822106482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45984.681822106482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45984.681822106482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45984.681822106482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45984.681822106482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45984.681822106482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45984.681822106482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45984.681822106482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45984.681822106482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45984.681822106482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45984.681822106482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45984.681822106482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45984.681822106482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45984.681822106482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45984.681822106482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45984.681822106482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45984.681822106482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45984.681822106482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45984.681822106482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45984.681822106482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45984.681822106482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45984.681822106482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45984.681822106482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45984.681822106482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45984.681822106482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45984.681822106482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45984.681822106482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45984.681822106482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45984.681822106482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45984.681822106482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45984.681822106482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45984.681822106482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45984.681822106482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45984.681822106482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45984.681822106482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45984.681822106482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45984.681822106482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45984.681822106482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45984.681822106482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45984.681822106482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45984.681822106482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45984.681822106482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45984.681822106482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45984.681822106482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45984.681822106482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45984.681822106482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45984.681822106482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45984.681822106482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45984.681822106482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45984.681822106482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45984.681822106482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45984.681822106482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45984.681822106482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45984.681822106482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45984.681822106482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45984.681822106482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45984.681822106482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45984.681822106482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45984.681822106482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45984.681822106482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45984.681822106482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45984.681822106482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45984.681822106482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45984.681822106482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45984.681822106482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45984.681822106482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45984.681822106482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45984.681822106482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45984.681822106482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45984.681822106482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45984.681822106482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45984.681822106482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45984.681822106482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45984.681822106482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45984.681822106482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45984.681822106482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45984.681822106482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45984.681822106482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45984.681822106482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45984.681822106482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45984.681822106482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45984.681822106482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45984.681822106482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45984.681822106482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45984.681822106482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45984.681822106482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45984.681822106482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45984.681822106482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45984.681822106482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45984.681822106482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45984.681822106482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45984.681822106482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45984.681822106482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45984.681822106482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45984.681822106482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45984.681822106482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45984.681822106482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45984.681822106482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45984.681822106482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45984.681822106482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45984.681822106482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45984.681822106482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45984.681822106482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45984.681822106482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45984.681822106482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45984.681822106482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45984.681822106482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45984.681822106482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45984.681822106482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45984.681822106482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45984.681822106482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45984.681822106482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45984.681822106482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45984.681822106482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45984.681822106482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45984.681822106482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45984.681822106482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45984.681822106482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45984.681822106482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45984.681822106482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45984.681822106482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45984.681822106482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45984.681822106482</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92.849761921293975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58.49294479166565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36.020710995369882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3.3085234953687177</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0.1499471064817044</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R5</v>
      </c>
      <c r="C7" s="109">
        <v>3</v>
      </c>
      <c r="D7" s="109" t="s">
        <v>38249</v>
      </c>
      <c r="E7" s="109" t="s">
        <v>39100</v>
      </c>
      <c r="F7" s="122"/>
      <c r="G7" s="111">
        <f ca="1">IFERROR(NOW()-F7,"")</f>
        <v>45984.681822106482</v>
      </c>
      <c r="H7" s="122">
        <v>45984.55636574074</v>
      </c>
      <c r="I7" s="109" t="str">
        <f>IFERROR(VLOOKUP(D7,DB!A:F,6,0),"")</f>
        <v>SCECO</v>
      </c>
      <c r="J7" s="109" t="str">
        <f>IFERROR(VLOOKUP(D7,DB!A:G,7,0),"")</f>
        <v>Haj Removal</v>
      </c>
      <c r="K7" s="109" t="s">
        <v>39131</v>
      </c>
      <c r="L7" s="109" t="str">
        <f>IFERROR(VLOOKUP(D7,DB!A:I,9,0),"")</f>
        <v>Latis</v>
      </c>
    </row>
    <row r="8" spans="1:13">
      <c r="A8" s="109"/>
      <c r="B8" s="109" t="str">
        <f>IFERROR(VLOOKUP(D8,DB!A:K,11,0),"")</f>
        <v/>
      </c>
      <c r="C8" s="109"/>
      <c r="D8" s="109"/>
      <c r="E8" s="109"/>
      <c r="F8" s="109"/>
      <c r="G8" s="111">
        <f ca="1">IFERROR(NOW()-F8,"")</f>
        <v>45984.681822106482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45984.681822106482</v>
      </c>
      <c r="H9" s="109"/>
      <c r="I9" s="109" t="str">
        <f>IFERROR(VLOOKUP(D9,DB!A:F,6,0),"")</f>
        <v/>
      </c>
      <c r="J9" s="109" t="str">
        <f>IFERROR(VLOOKUP(D9,DB!A:G,7,0),"")</f>
        <v/>
      </c>
      <c r="K9" s="109"/>
      <c r="L9" s="109" t="str">
        <f>IFERROR(VLOOKUP(D9,DB!A:I,9,0),"")</f>
        <v/>
      </c>
    </row>
    <row r="10" spans="1:13">
      <c r="A10" s="109"/>
      <c r="B10" s="109" t="str">
        <f>IFERROR(VLOOKUP(D10,DB!A:K,11,0),"")</f>
        <v>R5</v>
      </c>
      <c r="C10" s="109"/>
      <c r="D10" s="109" t="s">
        <v>35017</v>
      </c>
      <c r="E10" s="109"/>
      <c r="F10" s="109"/>
      <c r="G10" s="111">
        <f ca="1">IFERROR(NOW()-F10,"")</f>
        <v>45984.681822106482</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s="109"/>
      <c r="E11" s="109"/>
      <c r="F11" s="109"/>
      <c r="G11" s="111">
        <f ca="1">IFERROR(NOW()-F11,"")</f>
        <v>45984.681822106482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45984.681822106482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45984.681822106482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45984.681822106482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45984.681822106482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45984.681822106482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45984.681822106482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45984.681822106482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45984.681822106482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45984.681822106482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45984.681822106482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45984.681822106482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45984.681822106482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45984.681822106482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45984.681822106482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45984.681822106482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45984.681822106482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45984.681822106482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45984.681822106482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45984.681822106482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45984.681822106482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45984.681822106482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45984.681822106482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45984.681822106482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45984.681822106482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45984.681822106482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45984.681822106482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45984.681822106482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45984.681822106482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45984.681822106482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45984.681822106482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45984.681822106482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45984.681822106482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45984.681822106482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45984.681822106482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45984.681822106482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45984.681822106482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45984.681822106482</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45984.681822106482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45984.681822106482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45984.681822106482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45984.681822106482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45984.681822106482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45984.681822106482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45984.681822106482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45984.681822106482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45984.681822106482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45984.681822106482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45984.681822106482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45984.681822106482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45984.681822106482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45984.681822106482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45984.681822106482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45984.681822106482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45984.681822106482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45984.681822106482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45984.681822106482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45984.681822106482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45984.681822106482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45984.681822106482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45984.681822106482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45984.681822106482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45984.681822106482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45984.681822106482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45984.681822106482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45984.681822106482</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45984.681822106482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45984.681822106482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45984.681822106482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45984.681822106482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45984.681822106482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45984.681822106482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45984.681822106482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45984.681822106482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45984.681822106482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45984.681822106482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45984.681822106482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45984.681822106482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45984.681822106482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45984.681822106482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45984.681822106482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45984.681822106482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45984.681822106482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45984.681822106482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45984.681822106482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45984.681822106482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45984.681822106482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45984.681822106482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45984.681822106482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45984.681822106482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45984.681822106482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45984.681822106482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45984.681822106482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45984.681822106482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45984.681822106482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45984.681822106482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45984.681822106482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45984.681822106482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45984.681822106482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45984.681822106482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45984.681822106482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45984.681822106482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45984.681822106482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45984.681822106482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45984.681822106482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45984.681822106482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45984.681822106482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45984.681822106482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45984.681822106482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