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02" documentId="120_S{2AC9BD13-BADA-5192-A53E-5A8FF88502F6}" xr6:coauthVersionLast="47" xr6:coauthVersionMax="47" xr10:uidLastSave="{380E010A-E2A9-496F-90B6-B1BD57D8135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<sst xmlns="http://schemas.openxmlformats.org/spreadsheetml/2006/main" count="180280" uniqueCount="39122">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</sst>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308.55190393518569</v>
      </c>
      <c r="H2" s="76">
        <v>45662.943402777775</v>
      </c>
      <c r="I2" s="59" t="str">
        <f>IFERROR(VLOOKUP(D2,DB!A:F,6,0),"")</f>
        <v>Generator-SG</v>
      </c>
      <c r="J2" s="59" t="str">
        <f>IFERROR(VLOOKUP(D2,DB!A:G,7,0),"")</f>
        <v>Dead</v>
      </c>
      <c r="K2" s="67" t="s">
        <v>39022</v>
      </c>
      <c r="L2" s="65" t="str">
        <f>IFERROR(VLOOKUP(D2,DB!A:I,9,0),"")</f>
        <v>Latis</v>
      </c>
    </row>
    <row r="3" spans="1:15" ht="15" customHeight="1">
      <c r="A3" s="155" t="s">
        <v>39023</v>
      </c>
      <c r="B3" s="109" t="str">
        <f>IFERROR(VLOOKUP(D3,DB!A:K,11,0),"")</f>
        <v>R1</v>
      </c>
      <c r="C3" s="109">
        <v>1</v>
      </c>
      <c r="D3" s="109" t="s">
        <v>13290</v>
      </c>
      <c r="E3" s="110" t="s">
        <v>39021</v>
      </c>
      <c r="F3" s="111">
        <v>45971.423842592594</v>
      </c>
      <c r="G3" s="112">
        <f t="shared" ca="1" si="0"/>
        <v>7.6487152779009193E-2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6.3350578704557847E-2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45971.500329745373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45971.500329745373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45971.500329745373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45971.500329745373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45971.500329745373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45971.500329745373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45971.500329745373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45971.500329745373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45971.500329745373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45971.500329745373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45971.500329745373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45971.500329745373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45971.500329745373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45971.500329745373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45971.500329745373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45971.500329745373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45971.500329745373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45971.500329745373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45971.500329745373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45971.500329745373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45971.500329745373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45971.500329745373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45971.500329745373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45971.500329745373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45971.500329745373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45971.500329745373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45971.500329745373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45971.500329745373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45971.500329745373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45971.500329745373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45971.500329745373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45971.500329745373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45971.500329745373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45971.500329745373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45971.500329745373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45971.500329745373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45971.500329745373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45971.500329745373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45971.500329745373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45971.500329745373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45971.500329745373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45971.500329745373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45971.500329745373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45971.500329745373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45971.500329745373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45971.500329745373</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45971.500329745373</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146.50049189815036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0.19424178241024492</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25509</v>
      </c>
      <c r="E5" s="103"/>
      <c r="F5" s="104"/>
      <c r="G5" s="105">
        <f t="shared" ref="G5:G31" ca="1" si="1">IFERROR(NOW()-F5,"-")</f>
        <v>45971.500329745373</v>
      </c>
      <c r="H5" s="104">
        <v>45971.399027777778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45971.500329745373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45971.500329745373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45971.500329861112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45971.500329861112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45971.500329861112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45971.500329861112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45971.500329861112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45971.500329861112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45971.500329861112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45971.500329861112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45971.500329861112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45971.500329861112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45971.500329861112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45971.500329861112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45971.500329861112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45971.500329861112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45971.500329861112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45971.500329861112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45971.500329861112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45971.500329861112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45971.500329861112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45971.500329861112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45971.500329861112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45971.500329861112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45971.500329861112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45971.500329861112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45971.500329861112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45971.500329861112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45971.500329861112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45971.500329861112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45971.500329861112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45971.500329861112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45971.500329861112</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45971.500329513889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45971.500329861112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45971.500329861112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45971.500329861112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45971.500329861112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45971.500329861112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45971.500329861112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45971.500329861112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45971.500329861112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45971.500329861112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45971.500329861112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45971.500329861112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45971.500329861112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45971.500329861112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45971.500329861112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45971.500329861112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45971.500329861112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45971.500329861112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45971.500329861112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45971.500329861112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45971.500329861112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45971.500329861112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45971.500329861112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45971.500329861112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45971.500329861112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45971.500329861112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45971.500329861112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45971.500329861112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45971.500329861112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45971.500329861112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45971.500329861112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45971.500329861112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45971.500329861112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45971.500329861112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45971.500329861112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45971.500329861112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45971.500329861112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45971.500329861112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45971.500329861112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45971.500329861112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45971.500329861112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45971.500329861112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45971.500329861112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45971.500329861112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45971.500329861112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45971.500329861112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45971.500329861112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45971.500329861112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45971.500329861112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45971.500329861112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45971.500329861112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45971.500329861112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45971.500329861112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45971.500329861112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45971.500329861112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45971.500329861112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45971.500329861112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45971.500329861112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45971.500329861112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45971.500329861112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45971.500329861112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45971.500329861112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45971.500329861112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45971.500329861112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45971.500329861112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45971.500329861112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45971.500329861112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45971.500329861112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45971.500329861112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45971.500329861112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45971.500329861112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45971.500329861112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45971.500329861112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45971.500329861112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45971.500329861112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45971.500329861112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45971.500329861112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45971.500329861112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45971.500329861112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45971.500329861112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45971.500329861112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45971.500329861112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45971.500329861112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45971.500329861112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45971.500329861112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45971.500329861112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45971.500329861112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45971.500329861112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45971.500329861112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45971.500329861112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45971.500329861112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45971.500329861112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45971.500329861112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45971.500329861112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45971.500329861112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45971.500329861112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45971.500329861112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45971.500329861112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45971.500329861112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45971.500329861112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45971.500329861112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45971.500329861112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45971.500329861112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45971.500329861112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45971.500329861112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45971.500329861112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45971.500329861112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45971.500329861112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45971.500329861112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45971.500329861112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45971.500329861112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45971.500329861112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45971.500329861112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45971.500329861112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45971.500329861112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45971.500329861112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45971.500329861112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45971.500329861112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45971.500329861112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45971.500329861112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45971.500329861112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45971.500329861112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45971.500329861112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45971.500329861112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45971.500329861112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45971.500329861112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45971.500329861112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45971.500329861112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45971.500329861112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45971.500329861112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45971.500329861112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45971.500329861112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45971.500329861112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45971.500329861112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45971.500329861112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45971.500329861112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45971.500329861112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45971.500329861112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45971.500329861112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45971.500329861112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45971.500329861112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45971.500329861112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45971.500329861112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45971.500329861112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45971.500329861112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45971.500329861112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45971.500329861112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45971.500329861112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45971.500329861112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45971.500329861112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45971.500329861112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45971.500329861112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45971.500329861112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45971.500329861112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45971.500329861112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45971.500329861112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45971.500329861112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45971.500329861112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45971.500329861112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45971.500329861112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45971.500329861112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45971.500329861112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45971.500329861112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45971.500329861112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45971.500329861112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45971.500329861112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45971.500329861112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45971.500329861112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45971.500329861112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45971.500329861112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45971.500329861112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45971.500329861112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45971.500329861112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45971.500329861112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45971.500329861112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45971.500329861112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45971.500329861112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45971.500329861112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45971.500329861112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45971.500329861112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45971.500329861112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45971.500329861112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45971.500329861112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45971.500329861112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45971.500329861112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45971.500329861112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45971.500329861112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45971.500329861112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45971.500329861112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45971.500329861112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45971.500329861112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45971.500329861112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45971.500329861112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45971.500329861112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45971.500329861112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45971.500329861112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45971.500329861112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45971.500329861112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45971.500329861112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45971.500329861112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45971.500329861112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45971.500329861112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45971.500329861112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45971.500329861112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45971.500329861112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45971.500329861112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45971.500329861112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45971.500329861112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45971.500329861112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45971.500329861112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45971.500329861112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45971.500329861112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45971.500329861112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45971.500329861112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45971.500329861112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45971.500329861112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45971.500329861112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45971.500329861112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45971.500329861112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45971.500329861112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45971.500329861112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45971.500329861112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45971.500329861112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45971.500329861112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45971.500329861112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45971.500329861112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45971.500329861112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45971.500329861112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45971.500329861112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45971.500329861112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45971.500329861112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45971.500329861112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45971.500329861112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45971.500329861112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45971.500329861112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45971.500329861112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45971.500329861112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45971.500329861112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45971.500329861112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45971.500329861112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45971.500329861112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45971.500329861112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45971.500329861112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45971.500329861112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45971.500329861112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45971.500329861112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45971.500329861112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45971.500329861112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45971.500329861112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45971.500329861112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45971.500329861112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45971.500329861112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45971.500329861112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45971.500329861112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45971.500329861112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45971.500329861112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45971.500329861112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45971.500329861112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45971.500329861112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45971.500329861112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45971.500329861112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45971.500329861112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45971.500329861112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45971.500329861112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45971.500329861112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45971.500329861112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45971.500329861112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45971.500329861112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45971.500329861112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45971.500329861112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45971.500329861112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45971.500329861112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45971.500329861112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45971.500329861112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45971.500329861112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45971.500329861112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45971.500329861112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45971.500329861112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45971.500329861112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45971.500329861112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45971.500329861112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45971.500329861112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45971.500329861112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45971.500329861112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45971.500329861112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45971.500329861112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45971.500329861112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45971.500329861112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45971.500329861112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45971.500329861112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45971.500329861112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45971.500329861112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45971.500329861112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45971.500329861112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45971.500329861112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45971.500329861112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45971.500329861112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45971.500329861112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45971.500329861112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45971.500329861112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45971.500329861112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45971.500329861112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45971.500329861112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45971.500329861112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45971.500329861112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45971.500329861112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45971.500329861112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45971.500329861112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45971.500329861112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45971.500329861112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45971.500329861112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45971.500329861112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45971.500329861112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45971.500329861112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45971.500329861112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45971.500329861112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45971.500329861112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45971.500329861112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45971.500329861112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45971.500329861112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45971.500329861112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45971.500329861112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45971.500329861112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45971.500329861112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45971.500329861112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45971.500329861112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45971.500329861112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45971.500329861112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45971.500329861112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45971.500329861112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45971.500329861112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45971.500329861112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45971.500329861112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45971.500329861112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45971.500329861112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45971.500329861112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45971.500329861112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45971.500329861112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45971.500329861112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45971.500329861112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45971.500329861112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45971.500329861112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45971.500329861112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45971.500329861112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45971.500329861112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45971.500329861112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45971.500329861112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45971.500329861112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45971.500329861112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45971.500329861112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45971.500329861112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45971.500329861112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45971.500329861112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45971.500329861112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45971.500329861112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45971.500329861112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45971.500329861112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45971.500329861112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45971.500329861112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45971.500329861112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45971.500329861112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45971.500329861112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45971.500329861112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45971.500329861112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45971.500329861112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45971.500329861112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45971.500329861112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45971.500329861112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45971.500329861112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45971.500329861112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45971.500329861112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45971.500329861112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45971.500329861112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45971.500329861112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45971.500329861112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45971.500329861112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45971.500329861112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45971.500329861112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45971.500329861112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45971.500329861112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45971.500329861112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45971.500329861112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45971.500329861112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45971.500329861112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45971.500329861112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45971.500329861112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45971.500329861112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45971.500329861112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45971.500329861112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45971.500329861112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45971.500329861112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45971.500329861112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45971.500329861112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45971.500329861112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45971.500329861112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45971.500329861112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45971.500329861112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45971.500329861112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45971.500329861112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45971.500329861112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45971.500329861112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45971.500329861112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45971.500329861112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45971.500329861112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45971.500329861112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45971.500329861112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45971.500329861112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45971.500329861112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45971.500329861112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45971.500329861112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45971.500329861112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45971.500329861112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45971.500329861112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45971.500329861112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45971.500329861112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45971.500329861112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45971.500329861112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45971.500329861112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45971.500329861112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45971.500329861112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45971.500329861112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45971.500329861112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45971.500329861112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45971.500329861112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45971.500329861112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45971.500329861112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45971.500329861112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45971.500329861112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45971.500329861112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45971.500329861112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45971.500329861112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45971.500329861112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45971.500329861112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45971.500329861112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45971.500329861112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45971.500329861112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45971.500329861112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45971.500329861112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45971.500329861112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45971.500329861112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45971.500329861112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45971.500329861112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45971.500329861112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45971.500329861112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45971.500329861112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45971.500329861112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45971.500329861112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45971.500329861112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45971.500329861112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45971.500329861112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45971.500329861112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45971.500329861112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45971.500329861112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45971.500329861112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45971.500329861112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45971.500329861112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45971.500329861112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45971.500329861112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45971.500329861112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45971.500329861112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45971.500329861112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45971.500329861112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45971.500329861112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45971.500329861112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45971.500329861112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45971.500329861112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45971.500329861112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45971.500329861112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45971.500329861112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45971.500329861112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45971.500329861112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45971.500329861112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45971.500329861112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45971.500329861112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45971.500329861112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45971.500329861112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45971.500329861112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45971.500329861112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45971.500329861112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45971.500329861112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45971.500329861112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45971.500329861112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45971.500329861112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45971.500329861112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45971.500329861112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45971.500329861112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45971.500329861112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45971.500329861112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45971.500329861112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45971.500329861112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45971.500329861112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45971.500329861112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45971.500329861112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45971.500329861112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45971.500329861112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45971.500329861112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45971.500329861112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45971.500329861112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45971.500329861112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45971.500329861112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45971.500329861112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45971.500329861112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45971.500329861112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45971.500329861112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45971.500329861112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45971.500329861112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45971.500329861112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45971.500329861112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45971.500329861112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45971.500329861112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45971.500329861112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45971.500329861112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45971.500329861112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45971.500329861112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45971.500329861112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45971.500329861112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45971.500329861112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45971.500329861112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45971.500329861112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45971.500329861112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45971.500329861112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45971.500329861112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45971.500329861112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45971.500329861112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45971.500329861112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45971.500329861112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45971.500329861112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45971.500329861112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45971.500329861112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45971.500329861112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45971.500329861112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45971.500329861112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45971.500329861112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45971.500329861112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45971.500329861112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45971.500329861112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45971.500329861112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45971.500329861112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45971.500329861112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45971.500329861112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45971.500329861112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45971.500329861112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45971.500329861112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45971.500329861112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45971.500329861112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45971.500329861112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45971.500329861112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45971.500329861112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45971.500329861112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45971.500329861112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45971.500329861112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45971.500329861112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45971.500329861112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45971.500329861112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45971.500329861112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45971.500329861112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45971.500329861112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45971.500329861112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45971.500329861112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45971.500329861112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45971.500329861112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45971.500329861112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45971.500329861112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45971.500329861112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45971.500329861112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45971.500329861112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45971.500329861112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45971.500329861112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45971.500329861112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45971.500329861112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45971.500329861112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45971.500329861112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45971.500329861112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45971.500329861112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45971.500329861112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45971.500329861112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45971.500329861112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45971.500329861112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45971.500329861112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45971.500329861112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45971.500329861112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45971.500329861112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45971.500329861112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45971.500329861112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45971.500329861112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45971.500329861112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45971.500329861112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45971.500329861112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45971.500329861112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45971.500329861112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45971.500329861112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45971.500329861112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45971.500329861112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45971.500329861112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45971.500329861112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45971.500329861112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45971.500329861112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45971.500329861112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45971.500329861112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45971.500329861112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45971.500329861112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45971.500329861112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45971.500329861112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45971.500329861112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45971.500329861112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45971.500329861112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45971.500329861112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45971.500329861112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45971.500329861112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45971.500329861112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45971.500329861112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45971.500329861112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45971.500329861112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45971.500329861112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45971.500329861112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45971.500329861112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45971.500329861112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45971.500329861112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45971.500329861112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45971.500329861112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45971.500329861112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45971.500329861112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45971.500329861112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45971.500329861112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45971.500329861112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45971.500329861112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45971.500329861112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45971.500329861112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45971.500329861112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45971.500329861112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45971.500329861112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45971.500329861112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45971.500329861112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45971.500329861112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45971.500329861112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45971.500329861112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45971.500329861112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45971.500329861112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45971.500329861112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45971.500329861112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45971.500329861112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45971.500329861112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45971.500329861112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45971.500329861112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45971.500329861112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45971.500329861112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45971.500329861112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45971.500329861112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45971.500329861112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45971.500329861112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45971.500329861112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45971.500329861112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45971.500329861112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45971.500329861112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45971.500329861112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45971.500329861112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45971.500329861112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45971.500329861112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45971.500329861112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45971.500329861112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45971.500329861112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45971.500329861112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45971.500329861112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45971.500329861112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45971.500329861112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45971.500329861112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45971.500329861112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45971.500329861112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45971.500329861112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45971.500329861112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45971.500329861112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45971.500329861112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45971.500329861112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45971.500329861112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45971.500329861112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45971.500329861112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45971.500329861112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45971.500329861112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45971.500329861112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45971.500329861112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45971.500329861112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45971.500329861112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45971.500329861112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45971.500329861112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45971.500329861112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45971.500329861112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45971.500329861112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45971.500329861112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45971.500329861112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45971.500329861112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45971.500329861112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45971.500329861112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45971.500329861112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45971.500329861112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45971.500329861112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45971.500329861112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45971.500329861112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45971.500329861112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45971.500329861112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45971.500329861112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45971.500329861112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45971.500329861112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45971.500329861112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45971.500329861112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45971.500329861112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45971.500329861112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45971.500329861112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45971.500329861112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45971.500329861112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45971.500329861112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45971.500329861112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45971.500329861112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45971.500329861112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45971.500329861112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45971.500329861112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45971.500329861112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45971.500329861112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45971.500329861112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45971.500329861112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45971.500329861112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45971.500329861112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45971.500329861112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45971.500329861112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45971.500329861112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45971.500329861112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45971.500329861112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45971.500329861112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45971.500329861112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45971.500329861112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45971.500329861112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45971.500329861112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45971.500329861112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45971.500329861112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45971.500329861112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45971.500329861112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45971.500329861112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45971.500329861112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45971.500329861112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45971.500329861112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45971.500329861112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45971.500329861112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45971.500329861112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45971.500329861112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45971.500329861112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45971.500329861112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45971.500329861112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45971.500329861112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45971.500329861112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45971.500329861112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45971.500329861112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45971.500329861112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45971.500329861112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45971.500329861112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45971.500329861112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45971.500329861112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45971.500329861112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45971.500329861112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45971.500329861112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45971.500329861112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45971.500329861112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45971.500329861112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45971.500329861112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45971.500329861112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45971.500329861112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45971.500329861112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45971.500329861112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45971.500329861112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45971.500329861112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45971.500329861112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45971.500329861112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45971.500329861112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45971.500329861112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45971.500329861112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45971.500329861112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45971.500329861112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45971.500329861112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45971.500329861112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45971.500329861112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45971.500329861112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45971.500329861112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45971.500329861112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45971.500329861112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45971.500329861112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45971.500329861112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45971.500329861112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45971.500329861112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45971.500329861112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45971.500329861112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45971.500329861112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45971.500329861112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45971.500329861112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45971.500329861112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45971.500329861112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45971.500329861112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45971.500329861112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45971.500329861112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45971.500329861112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45971.500329861112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45971.500329861112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45971.500329861112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45971.500329861112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45971.500329861112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45971.500329861112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45971.500329861112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45971.500329861112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45971.500329861112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45971.500329861112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45971.500329861112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45971.500329861112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45971.500329861112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45971.500329861112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45971.500329861112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45971.500329861112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45971.500329861112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45971.500329861112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45971.500329861112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45971.500329861112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45971.500329861112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45971.500329861112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45971.500329861112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45971.500329861112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45971.500329861112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45971.500329861112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45971.500329861112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45971.500329861112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45971.500329861112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45971.500329861112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45971.500329861112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45971.500329861112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45971.500329861112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45971.500329861112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45971.500329861112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45971.500329861112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45971.500329861112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45971.500329861112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45971.500329861112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45971.500329861112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45971.500329861112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45971.500329861112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45971.500329861112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45971.500329861112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45971.500329861112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45971.500329861112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45971.500329861112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45971.500329861112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45971.500329861112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45971.500329861112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45971.500329861112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45971.500329861112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45971.500329861112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45971.500329861112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45971.500329861112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45971.500329861112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45971.500329861112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45971.500329861112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45971.500329861112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45971.500329861112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45971.500329861112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45971.500329861112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45971.500329861112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45971.500329861112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45971.500329861112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45971.500329861112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45971.500329861112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45971.500329861112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45971.500329861112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45971.500329861112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45971.500329861112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45971.500329861112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45971.500329861112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45971.500329861112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45971.500329861112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45971.500329861112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45971.500329861112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45971.500329861112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45971.500329861112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45971.500329861112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45971.500329861112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45971.500329861112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45971.500329861112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45971.500329861112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45971.500329861112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45971.500329861112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45971.500329861112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45971.500329861112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45971.500329861112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45971.500329861112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45971.500329861112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45971.500329861112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45971.500329861112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45971.500329861112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45971.500329861112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45971.500329861112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45971.500329861112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45971.500329861112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45971.500329861112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45971.500329861112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45971.500329861112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45971.500329861112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45971.500329861112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45971.500329861112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45971.500329861112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45971.500329861112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45971.500329861112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45971.500329861112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45971.500329861112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45971.500329861112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45971.500329861112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45971.500329861112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45971.500329861112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45971.500329861112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45971.500329861112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45971.500329861112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45971.500329861112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45971.500329861112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45971.500329861112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45971.500329861112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45971.500329861112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45971.500329861112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45971.500329861112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45971.500329861112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45971.500329861112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45971.500329861112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45971.500329861112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45971.500329861112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45971.500329861112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45971.500329861112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45971.500329861112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45971.500329861112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45971.500329861112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45971.500329861112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45971.500329861112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45971.500329861112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45971.500329861112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45971.500329861112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45971.500329861112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45971.500329861112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45971.500329861112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45971.500329861112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45971.500329861112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45971.500329861112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45971.500329861112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45971.500329861112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45971.500329861112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45971.500329861112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45971.500329861112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45971.500329861112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45971.500329861112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45971.500329861112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45971.500329861112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45971.500329861112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45971.500329861112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45971.500329861112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45971.500329861112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45971.500329861112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45971.500329861112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45971.500329861112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45971.500329861112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45971.500329861112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45971.500329861112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45971.500329861112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45971.500329861112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45971.500329861112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45971.500329861112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45971.500329861112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45971.500329861112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45971.500329861112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45971.500329861112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45971.500329861112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45971.500329861112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45971.500329861112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45971.500329861112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45971.500329861112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45971.500329861112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45971.500329861112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45971.500329861112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45971.500329861112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45971.500329861112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45971.500329861112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45971.500329861112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45971.500329861112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45971.500329861112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45971.500329861112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45971.500329861112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45971.500329861112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45971.500329861112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45971.500329861112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45971.500329861112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45971.500329861112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45971.500329861112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45971.500329861112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45971.500329861112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45971.500329861112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45971.500329861112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45971.500329861112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45971.500329861112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45971.500329861112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45971.500329861112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45971.500329861112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45971.500329861112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45971.500329861112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45971.500329861112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45971.500329861112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45971.500329861112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45971.500329861112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45971.500329861112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45971.500329861112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45971.500329861112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45971.500329861112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45971.500329861112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45971.500329861112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45971.500329861112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45971.500329861112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45971.500329861112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45971.500329861112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45971.500329861112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45971.500329861112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45971.500329861112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45971.500329861112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45971.500329861112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45971.500329861112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45971.500329861112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45971.500329861112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45971.500329861112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45971.500329861112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45971.500329861112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45971.500329861112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45971.500329861112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45971.500329861112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45971.500329861112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45971.500329861112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45971.500329861112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45971.500329861112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45971.500329861112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45971.500329861112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45971.500329861112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45971.500329861112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45971.500329861112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45971.500329861112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45971.500329861112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45971.500329861112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45971.500329861112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45971.500329861112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45971.500329861112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45971.500329861112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45971.500329861112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45971.500329861112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45971.500329861112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45971.500329861112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268.01961226851563</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45971.500329513889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45971.500329513889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45971.500329513889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45971.500329513889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45971.500329513889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45971.500329513889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45971.500329513889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45971.500329513889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45971.500329513889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45971.500329513889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45971.500329513889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45971.500329513889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45971.500329513889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45971.500329513889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45971.500329513889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45971.500329513889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45971.500329513889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45971.500329513889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45971.500329513889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45971.500329513889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45971.500329513889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45971.500329513889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45971.500329513889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45971.500329513889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45971.500329513889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45971.500329513889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45971.500329513889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45971.500329513889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45971.500329513889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45971.500329513889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45971.500329513889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45971.500329513889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45971.500329513889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45971.500329513889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45971.500329513889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45971.500329513889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45971.500329513889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45971.500329513889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45971.500329513889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45971.500329513889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45971.500329513889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45971.500329513889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45971.500329513889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45971.500329513889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45971.500329513889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45971.500329513889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45971.500329513889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45971.500329513889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45971.500329513889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45971.500329513889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45971.500329513889</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45971.500329513889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45971.500329513889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45971.500329513889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45971.500329513889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45971.500329513889</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45971.500329513889</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45971.500329513889</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79.668269560184854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45.311452546295186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G43" ca="1" si="1">IFERROR(NOW()-F4,"")</f>
        <v>22.839218749999418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45971.500329861112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45971.500329861112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45971.500329861112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45971.500329861112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45971.500329861112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45971.500329861112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45971.500329861112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45971.500329861112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45971.500329861112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45971.500329861112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45971.500329861112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45971.500329861112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45971.500329861112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45971.500329861112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45971.500329861112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45971.500329861112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45971.500329861112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45971.500329861112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45971.500329861112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45971.500329861112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45971.500329861112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45971.500329861112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45971.500329861112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45971.500329861112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45971.500329861112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45971.500329861112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45971.500329861112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45971.500329861112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45971.500329861112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45971.500329861112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45971.500329861112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45971.500329861112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45971.500329861112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45971.500329861112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45971.500329861112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45971.500329861112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45971.500329861112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45971.500329861112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45971.500329861112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45971.500329861112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45971.500329861112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45971.500329861112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45971.500329861112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45971.500329861112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45971.500329861112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45971.500329861112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45971.500329861112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45971.500329861112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45971.500329861112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45971.500329861112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45971.500329861112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45971.500329861112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45971.500329861112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45971.500329861112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45971.500329861112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45971.500329861112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45971.500329861112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45971.500329861112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45971.500329861112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45971.500329861112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45971.500329861112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45971.500329861112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45971.500329861112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45971.500329861112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45971.500329861112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45971.500329861112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45971.500329861112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45971.500329861112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45971.500329861112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45971.500329861112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45971.500329861112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45971.500329861112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45971.500329861112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45971.500329861112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45971.500329861112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45971.500329861112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45971.500329861112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45971.500329861112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45971.500329861112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45971.500329861112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45971.500329861112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45971.500329861112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45971.500329861112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45971.500329861112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45971.500329861112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45971.500329861112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45971.500329861112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45971.500329861112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45971.500329861112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45971.500329861112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45971.500329861112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45971.500329861112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45971.500329861112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45971.500329861112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45971.500329861112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45971.500329861112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45971.500329861112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45971.500329861112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45971.500329861112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45971.500329861112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45971.500329861112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45971.500329861112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45971.500329861112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45971.500329861112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45971.500329861112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45971.500329861112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45971.500329861112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45971.500329861112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45971.500329861112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45971.500329861112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45971.500329861112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45971.500329861112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45971.500329861112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45971.500329861112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45971.500329861112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45971.500329861112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45971.500329861112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45971.500329861112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45971.500329861112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45971.500329861112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45971.500329861112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45971.500329861112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45971.500329861112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45971.500329861112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45971.500329861112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45971.500329861112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45971.500329861112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45971.500329861112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45971.500329861112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45971.500329861112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45971.500329861112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45971.500329861112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45971.500329861112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45971.500329861112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45971.500329861112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45971.500329861112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45971.500329861112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45971.500329861112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45971.500329861112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45971.500329861112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45971.500329861112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45971.500329861112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45971.500329861112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45971.500329861112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45971.500329861112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45971.500329861112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45971.500329861112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45971.500329861112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45971.500329861112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45971.500329861112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45971.500329861112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45971.500329861112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45971.500329861112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45971.500329861112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45971.500329861112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45971.500329861112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45971.500329861112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45971.500329861112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45971.500329861112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45971.500329861112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45971.500329861112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45971.500329861112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45971.500329861112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45971.500329861112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45971.500329861112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45971.500329861112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45971.500329861112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45971.500329861112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45971.500329861112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45971.500329861112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45971.500329861112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45971.500329861112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45971.500329861112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45971.500329861112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45971.500329861112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45971.500329861112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45971.500329861112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45971.500329861112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45971.500329861112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45971.500329861112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45971.500329861112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45971.500329861112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45971.500329861112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45971.500329861112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45971.500329861112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45971.500329861112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45971.500329861112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45971.500329861112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45971.500329861112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45971.500329861112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45971.500329861112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45971.500329861112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45971.500329861112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45971.500329861112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45971.500329861112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45971.500329861112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45971.500329861112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45971.500329861112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45971.500329861112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45971.500329861112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45971.500329861112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45971.500329861112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45971.500329861112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45971.500329861112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45971.500329861112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45971.500329861112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45971.500329861112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45971.500329861112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45971.500329861112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45971.500329861112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45971.500329861112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45971.500329861112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45971.500329861112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45971.500329861112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45971.500329861112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45971.500329861112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45971.500329861112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45971.500329861112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45971.500329861112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45971.500329861112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45971.500329861112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45971.500329861112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45971.500329861112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45971.500329861112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45971.500329861112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45971.500329861112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45971.500329861112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45971.500329861112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45971.500329861112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45971.500329861112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45971.500329861112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45971.500329861112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45971.500329861112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45971.500329861112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45971.500329861112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45971.500329861112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45971.500329861112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45971.500329861112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45971.500329861112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45971.500329861112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45971.500329861112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45971.500329861112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45971.500329861112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45971.500329861112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45971.500329861112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45971.500329861112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45971.500329861112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45971.500329861112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45971.500329861112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45971.500329745373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45971.500329745373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45971.500329745373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45971.500329745373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45971.500329745373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45971.500329745373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45971.500329745373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45971.500329745373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45971.500329745373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45971.500329745373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45971.500329745373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45971.500329745373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45971.500329745373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45971.500329745373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45971.500329745373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45971.500329745373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45971.500329745373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45971.500329745373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45971.500329745373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45971.500329745373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45971.500329745373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45971.500329745373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45971.500329745373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45971.500329745373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45971.500329745373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45971.500329745373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45971.500329513889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45971.500329513889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45971.500329513889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45971.500329513889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45971.500329513889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45971.500329513889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45971.500329513889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45971.500329513889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45971.500329513889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45971.500329513889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45971.500329513889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45971.500329513889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45971.500329513889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45971.500329513889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45971.500329513889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45971.500329513889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45971.500329513889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45971.500329513889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45971.500329513889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45971.500329513889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45971.500329513889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45971.500329513889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45971.500329513889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45971.500329513889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45971.500329513889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45971.500329513889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45971.500329513889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45971.500329513889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45971.500329513889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45971.500329513889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45971.500329513889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45971.500329513889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45971.500329513889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45971.500329513889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45971.500329513889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45971.500329513889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45971.500329513889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45971.500329513889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45971.500329513889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45971.500329513889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45971.500329513889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45971.500329513889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45971.500329513889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45971.500329513889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45971.500329513889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45971.500329513889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45971.500329513889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45971.500329513889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45971.500329513889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45971.500329513889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45971.500329513889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45971.500329513889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45971.500329513889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45971.500329513889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45971.500329513889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45971.500329513889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45971.500329513889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45971.500329513889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45971.500329513889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45971.500329513889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45971.500329513889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45971.500329513889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45971.500329513889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45971.500329513889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45971.500329513889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45971.500329513889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45971.500329513889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45971.500329513889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45971.500329513889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45971.500329513889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45971.500329513889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45971.500329513889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45971.500329513889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45971.500329513889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45971.500329513889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45971.500329513889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45971.500329513889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45971.500329513889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45971.500329513889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45971.500329513889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45971.500329513889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45971.500329513889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45971.500329513889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45971.500329513889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45971.500329513889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45971.500329513889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45971.500329513889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45971.500329513889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45971.500329513889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45971.500329513889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45971.500329513889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45971.500329745373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45971.500329745373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45971.500329745373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45971.500329745373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45971.500329745373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45971.500329745373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45971.500329745373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45971.500329745373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45971.500329745373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45971.500329745373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45971.500329745373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45971.500329745373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45971.500329745373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45971.500329745373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45971.500329745373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45971.500329745373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45971.500329745373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45971.500329745373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45971.500329745373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45971.500329745373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45971.500329745373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45971.500329745373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45971.500329745373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45971.500329745373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45971.500329745373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45971.500329745373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45971.500329745373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45971.500329745373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45971.500329745373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45971.500329745373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45971.500329745373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45971.500329745373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45971.500329745373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45971.500329745373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45971.500329745373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45971.500329745373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45971.500329745373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45971.500329745373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45971.500329745373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45971.500329745373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45971.500329745373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45971.500329745373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45971.500329745373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45971.500329745373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45971.500329745373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45971.500329745373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45971.500329745373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45971.500329745373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45971.500329745373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45971.500329745373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45971.500329745373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